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3.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14.xml" ContentType="application/vnd.openxmlformats-officedocument.drawing+xml"/>
  <Override PartName="/xl/worksheets/sheet45.xml" ContentType="application/vnd.openxmlformats-officedocument.spreadsheetml.worksheet+xml"/>
  <Override PartName="/xl/drawings/drawing15.xml" ContentType="application/vnd.openxmlformats-officedocument.drawing+xml"/>
  <Override PartName="/xl/worksheets/sheet46.xml" ContentType="application/vnd.openxmlformats-officedocument.spreadsheetml.worksheet+xml"/>
  <Override PartName="/xl/drawings/drawing16.xml" ContentType="application/vnd.openxmlformats-officedocument.drawing+xml"/>
  <Override PartName="/xl/worksheets/sheet47.xml" ContentType="application/vnd.openxmlformats-officedocument.spreadsheetml.worksheet+xml"/>
  <Override PartName="/xl/drawings/drawing17.xml" ContentType="application/vnd.openxmlformats-officedocument.drawing+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31" yWindow="65461" windowWidth="15480" windowHeight="9165" firstSheet="42" activeTab="47"/>
  </bookViews>
  <sheets>
    <sheet name="3374-02-01-3" sheetId="1" r:id="rId1"/>
    <sheet name="3373-00-04-3" sheetId="2" r:id="rId2"/>
    <sheet name="3373-00-02-3" sheetId="3" r:id="rId3"/>
    <sheet name="3361-3-1-3" sheetId="4" r:id="rId4"/>
    <sheet name="3362-2-1-3" sheetId="5" r:id="rId5"/>
    <sheet name="3314-04-01-3" sheetId="6" r:id="rId6"/>
    <sheet name="3314-03-01-3" sheetId="7" r:id="rId7"/>
    <sheet name="3314-02-01-3" sheetId="8" r:id="rId8"/>
    <sheet name="3314-01-01-3" sheetId="9" r:id="rId9"/>
    <sheet name="3312-04-02-3" sheetId="10" r:id="rId10"/>
    <sheet name="3312-04-01-3" sheetId="11" r:id="rId11"/>
    <sheet name="3311-04-03" sheetId="12" r:id="rId12"/>
    <sheet name="3311-4-2-3" sheetId="13" r:id="rId13"/>
    <sheet name="3311-04-01-3" sheetId="14" r:id="rId14"/>
    <sheet name="2693-0-1-3" sheetId="15" r:id="rId15"/>
    <sheet name="2359-01-06-3" sheetId="16" r:id="rId16"/>
    <sheet name="2359-1-5-3" sheetId="17" r:id="rId17"/>
    <sheet name="2359-1-4-3" sheetId="18" r:id="rId18"/>
    <sheet name="2359-1-3-3" sheetId="19" r:id="rId19"/>
    <sheet name="2359-1-2-3" sheetId="20" r:id="rId20"/>
    <sheet name="2359-01-01-3" sheetId="21" r:id="rId21"/>
    <sheet name="2241-4-1-3" sheetId="22" r:id="rId22"/>
    <sheet name="2241-2-1-3" sheetId="23" r:id="rId23"/>
    <sheet name="2233-03-01-3" sheetId="24" r:id="rId24"/>
    <sheet name="2231-4-1-3" sheetId="25" r:id="rId25"/>
    <sheet name="2231-1-1-3" sheetId="26" r:id="rId26"/>
    <sheet name="2229-2-1-3" sheetId="27" r:id="rId27"/>
    <sheet name="2224-1-1-3" sheetId="28" r:id="rId28"/>
    <sheet name="1840-01-01-3" sheetId="29" r:id="rId29"/>
    <sheet name="1745-01-01-3(103年)" sheetId="30" r:id="rId30"/>
    <sheet name="1745-01-01-3" sheetId="31" r:id="rId31"/>
    <sheet name="1734-01-05-3" sheetId="32" r:id="rId32"/>
    <sheet name="1149-90-01-3" sheetId="33" r:id="rId33"/>
    <sheet name="1143-01-01-3" sheetId="34" r:id="rId34"/>
    <sheet name="1142-01-01-3" sheetId="35" r:id="rId35"/>
    <sheet name="1140-00-05-2" sheetId="36" r:id="rId36"/>
    <sheet name="1141-01-01-3" sheetId="37" r:id="rId37"/>
    <sheet name="1140-00-4-3" sheetId="38" r:id="rId38"/>
    <sheet name="1140-00-3-3" sheetId="39" r:id="rId39"/>
    <sheet name="1140-00-05-3" sheetId="40" r:id="rId40"/>
    <sheet name="1140-00-2-3" sheetId="41" r:id="rId41"/>
    <sheet name="1140-00-01-3" sheetId="42" r:id="rId42"/>
    <sheet name="1113-1-1-3" sheetId="43" r:id="rId43"/>
    <sheet name="1112-6-1-3" sheetId="44" r:id="rId44"/>
    <sheet name="1112-2-8-3" sheetId="45" r:id="rId45"/>
    <sheet name="1112-2-7-3" sheetId="46" r:id="rId46"/>
    <sheet name="1112-2-6-3" sheetId="47" r:id="rId47"/>
    <sheet name="1030701-1041231" sheetId="48" r:id="rId48"/>
  </sheets>
  <definedNames>
    <definedName name="_00" localSheetId="42">#REF!</definedName>
    <definedName name="_00" localSheetId="27">#REF!</definedName>
    <definedName name="_00">#REF!</definedName>
    <definedName name="_11" localSheetId="42">#REF!</definedName>
    <definedName name="_11" localSheetId="27">#REF!</definedName>
    <definedName name="_11">#REF!</definedName>
    <definedName name="_Regression_Int" localSheetId="37" hidden="1">1</definedName>
    <definedName name="A" localSheetId="42">#REF!</definedName>
    <definedName name="A" localSheetId="27">#REF!</definedName>
    <definedName name="A">#REF!</definedName>
    <definedName name="A1L47" localSheetId="20">'2359-01-01-3'!$A$2:$H$27</definedName>
    <definedName name="A1L47">#REF!</definedName>
    <definedName name="pp" localSheetId="45">'1112-2-7-3'!$A$2:$K$37</definedName>
    <definedName name="pp" localSheetId="44">'1112-2-8-3'!$A$2:$I$33</definedName>
    <definedName name="pp" localSheetId="43">'1112-6-1-3'!$A$2:$K$35</definedName>
    <definedName name="pp" localSheetId="23">#REF!</definedName>
    <definedName name="pp">'1112-2-6-3'!$A$2:$J$35</definedName>
    <definedName name="_xlnm.Print_Area" localSheetId="41">'1140-00-01-3'!$A$2:$M$33</definedName>
    <definedName name="_xlnm.Print_Area" localSheetId="35">'1140-00-05-2'!$A$2:$F$36</definedName>
    <definedName name="_xlnm.Print_Area" localSheetId="39">'1140-00-05-3'!$A$2:$F$36</definedName>
    <definedName name="_xlnm.Print_Area" localSheetId="38">'1140-00-3-3'!$A$2:$J$41</definedName>
    <definedName name="_xlnm.Print_Area" localSheetId="37">'1140-00-4-3'!$A$2:$J$40</definedName>
    <definedName name="_xlnm.Print_Area" localSheetId="36">'1141-01-01-3'!$A$2:$Z$19</definedName>
    <definedName name="_xlnm.Print_Area" localSheetId="34">'1142-01-01-3'!$A$2:$Z$19</definedName>
    <definedName name="_xlnm.Print_Area" localSheetId="33">'1143-01-01-3'!$A$2:$Z$19</definedName>
    <definedName name="_xlnm.Print_Area" localSheetId="32">#N/A</definedName>
    <definedName name="_xlnm.Print_Area" localSheetId="32">'1149-90-01-3'!$A$2:$Z$19</definedName>
    <definedName name="_xlnm.Print_Area" localSheetId="32">'1149-90-01-3'!$A$2:$Y$25</definedName>
    <definedName name="_xlnm.Print_Area" localSheetId="32">'1149-90-01-3'!$A$2:$Y$25</definedName>
    <definedName name="_xlnm.Print_Area" localSheetId="32">#N/A</definedName>
    <definedName name="_xlnm.Print_Area" localSheetId="32">#N/A</definedName>
    <definedName name="_xlnm.Print_Area" localSheetId="32">#N/A</definedName>
    <definedName name="_xlnm.Print_Area" localSheetId="31">'1734-01-05-3'!$A$1:$Q$31</definedName>
    <definedName name="_xlnm.Print_Area" localSheetId="25">'2231-1-1-3'!$A$2:$Q$38</definedName>
    <definedName name="_xlnm.Print_Area" localSheetId="21">'2241-4-1-3'!$A$2:$AT$64</definedName>
    <definedName name="_xlnm.Print_Area" localSheetId="20">'2359-01-01-3'!$A$2:$H$27</definedName>
    <definedName name="_xlnm.Print_Area" localSheetId="18">'2359-1-3-3'!$A$2:$Y$18</definedName>
    <definedName name="_xlnm.Print_Area" localSheetId="17">'2359-1-4-3'!$A$2:$Y$17</definedName>
    <definedName name="_xlnm.Print_Area" localSheetId="14">'2693-0-1-3'!$A$1:$M$24</definedName>
    <definedName name="_xlnm.Print_Area" localSheetId="7">'3314-02-01-3'!$A$2:$S$33</definedName>
    <definedName name="_xlnm.Print_Area" localSheetId="2">'3373-00-02-3'!$A$2:$U$42</definedName>
    <definedName name="_xlnm.Print_Area" localSheetId="0">'3374-02-01-3'!$A$2:$E$19</definedName>
    <definedName name="Print_Area_MI" localSheetId="37">'1140-00-4-3'!$A$2:$I$34</definedName>
    <definedName name="Z_8A0DCD28_8ACF_11D3_8D41_0080C8360925_.wvu.PrintArea" localSheetId="37" hidden="1">'1140-00-4-3'!$A$2:$J$40</definedName>
    <definedName name="Z_E991B587_C57E_11D6_B4C2_00485450F8F0_.wvu.PrintArea" localSheetId="37" hidden="1">'1140-00-4-3'!$A$2:$J$40</definedName>
  </definedNames>
  <calcPr fullCalcOnLoad="1"/>
</workbook>
</file>

<file path=xl/sharedStrings.xml><?xml version="1.0" encoding="utf-8"?>
<sst xmlns="http://schemas.openxmlformats.org/spreadsheetml/2006/main" count="3464" uniqueCount="1777">
  <si>
    <t>學生宿舍處數</t>
  </si>
  <si>
    <t>技藝研習
處數</t>
  </si>
  <si>
    <t>社會服務
中心數</t>
  </si>
  <si>
    <t>寺廟</t>
  </si>
  <si>
    <t>合計</t>
  </si>
  <si>
    <t>太易教</t>
  </si>
  <si>
    <t>中華聖教</t>
  </si>
  <si>
    <t>宇宙彌勒皇教</t>
  </si>
  <si>
    <t>先天救教</t>
  </si>
  <si>
    <t>黃中</t>
  </si>
  <si>
    <t>玄門真宗</t>
  </si>
  <si>
    <t>天道</t>
  </si>
  <si>
    <t>其他</t>
  </si>
  <si>
    <t>教堂</t>
  </si>
  <si>
    <t>天主教</t>
  </si>
  <si>
    <t>基督教</t>
  </si>
  <si>
    <t>回教</t>
  </si>
  <si>
    <t>天理教</t>
  </si>
  <si>
    <t>巴哈伊教</t>
  </si>
  <si>
    <t>真光教團</t>
  </si>
  <si>
    <t>山達基教會</t>
  </si>
  <si>
    <t>統一教</t>
  </si>
  <si>
    <t>摩門教</t>
  </si>
  <si>
    <t>資料來源：依據本所民政課宗教團體興辦公益慈善及社會教化事業資料編製</t>
  </si>
  <si>
    <t>填表說明：編製1式3份， 1份送市府民政局，1份送本所會計室，1份自存。</t>
  </si>
  <si>
    <t>單位：件、元</t>
  </si>
  <si>
    <t xml:space="preserve">                             件數及金額
項目</t>
  </si>
  <si>
    <t>件數</t>
  </si>
  <si>
    <t>金額</t>
  </si>
  <si>
    <t xml:space="preserve">  申請案件總計</t>
  </si>
  <si>
    <t xml:space="preserve">     實際撥貸案件合計</t>
  </si>
  <si>
    <t xml:space="preserve">          農林漁牧貸款案件</t>
  </si>
  <si>
    <t xml:space="preserve">          服務業貸款案件 </t>
  </si>
  <si>
    <t xml:space="preserve">          運輸業貸款案件</t>
  </si>
  <si>
    <t xml:space="preserve">          休閒農莊貸款案件</t>
  </si>
  <si>
    <t xml:space="preserve">          其他（工業檢測）案件</t>
  </si>
  <si>
    <t xml:space="preserve">     未核准案件合計</t>
  </si>
  <si>
    <r>
      <t xml:space="preserve">   </t>
    </r>
    <r>
      <rPr>
        <sz val="12"/>
        <color indexed="8"/>
        <rFont val="標楷體"/>
        <family val="4"/>
      </rPr>
      <t>填表</t>
    </r>
    <r>
      <rPr>
        <sz val="12"/>
        <color indexed="8"/>
        <rFont val="Times New Roman"/>
        <family val="1"/>
      </rPr>
      <t xml:space="preserve">                                                                       </t>
    </r>
    <r>
      <rPr>
        <sz val="12"/>
        <color indexed="8"/>
        <rFont val="標楷體"/>
        <family val="4"/>
      </rPr>
      <t>審核</t>
    </r>
    <r>
      <rPr>
        <sz val="12"/>
        <color indexed="8"/>
        <rFont val="Times New Roman"/>
        <family val="1"/>
      </rPr>
      <t xml:space="preserve">                                                            </t>
    </r>
    <r>
      <rPr>
        <sz val="12"/>
        <color indexed="8"/>
        <rFont val="標楷體"/>
        <family val="4"/>
      </rPr>
      <t>業務主管人員</t>
    </r>
    <r>
      <rPr>
        <sz val="12"/>
        <color indexed="8"/>
        <rFont val="Times New Roman"/>
        <family val="1"/>
      </rPr>
      <t xml:space="preserve">                                                              </t>
    </r>
    <r>
      <rPr>
        <sz val="12"/>
        <color indexed="8"/>
        <rFont val="標楷體"/>
        <family val="4"/>
      </rPr>
      <t>機關長官　</t>
    </r>
    <r>
      <rPr>
        <sz val="12"/>
        <color indexed="8"/>
        <rFont val="Times New Roman"/>
        <family val="1"/>
      </rPr>
      <t xml:space="preserve"> </t>
    </r>
  </si>
  <si>
    <r>
      <t xml:space="preserve">                                                                                                                                                         </t>
    </r>
    <r>
      <rPr>
        <sz val="12"/>
        <color indexed="8"/>
        <rFont val="標楷體"/>
        <family val="4"/>
      </rPr>
      <t>主辦統計人員</t>
    </r>
  </si>
  <si>
    <t>資料來源：依據本所民政課綜合發展基金貸款資料編製。</t>
  </si>
  <si>
    <t>填表說明：本表編製1式3份，1份送市府原住民族事務委員會，1份送本所會計室，1份自存。　　</t>
  </si>
  <si>
    <t>非公用財產</t>
  </si>
  <si>
    <t>總     計</t>
  </si>
  <si>
    <t xml:space="preserve">   填  表</t>
  </si>
  <si>
    <t xml:space="preserve">   審  核</t>
  </si>
  <si>
    <t>業務主管人員</t>
  </si>
  <si>
    <t xml:space="preserve">  機關首長</t>
  </si>
  <si>
    <t>主辦統計人員</t>
  </si>
  <si>
    <t xml:space="preserve">  資料來源：依據本所秘書室市有財產資料編製。</t>
  </si>
  <si>
    <r>
      <t xml:space="preserve">  填表說明：</t>
    </r>
    <r>
      <rPr>
        <sz val="16"/>
        <color indexed="10"/>
        <rFont val="標楷體"/>
        <family val="4"/>
      </rPr>
      <t>本表1式2份，1份送本所會計室，1份自存外，應由網際網路線上傳送至臺中市政府財產管理資訊系統。</t>
    </r>
  </si>
  <si>
    <t>臺中市大里區公所辦理調解業務概況</t>
  </si>
  <si>
    <t>臺中市大里區公所辦理調解業務概況(續完)</t>
  </si>
  <si>
    <t>公　開　類</t>
  </si>
  <si>
    <r>
      <t>年</t>
    </r>
    <r>
      <rPr>
        <sz val="14"/>
        <rFont val="Times New Roman"/>
        <family val="1"/>
      </rPr>
      <t xml:space="preserve">            </t>
    </r>
    <r>
      <rPr>
        <sz val="14"/>
        <rFont val="標楷體"/>
        <family val="4"/>
      </rPr>
      <t>報</t>
    </r>
  </si>
  <si>
    <t>次年1月底前編送</t>
  </si>
  <si>
    <t>3311-04-01-3</t>
  </si>
  <si>
    <r>
      <t>年　　　</t>
    </r>
    <r>
      <rPr>
        <sz val="14"/>
        <rFont val="Times New Roman"/>
        <family val="1"/>
      </rPr>
      <t xml:space="preserve"> </t>
    </r>
    <r>
      <rPr>
        <sz val="14"/>
        <rFont val="標楷體"/>
        <family val="4"/>
      </rPr>
      <t>報</t>
    </r>
  </si>
  <si>
    <r>
      <t>結案件數總計</t>
    </r>
    <r>
      <rPr>
        <sz val="14"/>
        <rFont val="Times New Roman"/>
        <family val="1"/>
      </rPr>
      <t xml:space="preserve">  (</t>
    </r>
    <r>
      <rPr>
        <sz val="14"/>
        <rFont val="標楷體"/>
        <family val="4"/>
      </rPr>
      <t>件</t>
    </r>
    <r>
      <rPr>
        <sz val="14"/>
        <rFont val="Times New Roman"/>
        <family val="1"/>
      </rPr>
      <t>)</t>
    </r>
  </si>
  <si>
    <r>
      <t>民事結案件數</t>
    </r>
    <r>
      <rPr>
        <sz val="14"/>
        <rFont val="Times New Roman"/>
        <family val="1"/>
      </rPr>
      <t xml:space="preserve">    (</t>
    </r>
    <r>
      <rPr>
        <sz val="14"/>
        <rFont val="標楷體"/>
        <family val="4"/>
      </rPr>
      <t>件</t>
    </r>
    <r>
      <rPr>
        <sz val="14"/>
        <rFont val="Times New Roman"/>
        <family val="1"/>
      </rPr>
      <t>)</t>
    </r>
  </si>
  <si>
    <r>
      <t xml:space="preserve"> </t>
    </r>
    <r>
      <rPr>
        <sz val="14"/>
        <rFont val="標楷體"/>
        <family val="4"/>
      </rPr>
      <t>項目別</t>
    </r>
  </si>
  <si>
    <r>
      <t>刑事結案件數</t>
    </r>
    <r>
      <rPr>
        <sz val="14"/>
        <rFont val="Times New Roman"/>
        <family val="1"/>
      </rPr>
      <t xml:space="preserve">    (</t>
    </r>
    <r>
      <rPr>
        <sz val="14"/>
        <rFont val="標楷體"/>
        <family val="4"/>
      </rPr>
      <t>件</t>
    </r>
    <r>
      <rPr>
        <sz val="14"/>
        <rFont val="Times New Roman"/>
        <family val="1"/>
      </rPr>
      <t>)</t>
    </r>
  </si>
  <si>
    <t>正在調解中未結案件數</t>
  </si>
  <si>
    <t>債權、債務</t>
  </si>
  <si>
    <t>物權</t>
  </si>
  <si>
    <t>親屬</t>
  </si>
  <si>
    <t>繼承</t>
  </si>
  <si>
    <t>商事</t>
  </si>
  <si>
    <t>營建工程</t>
  </si>
  <si>
    <t>妨害風化</t>
  </si>
  <si>
    <t>妨害婚姻及家庭</t>
  </si>
  <si>
    <t>傷害</t>
  </si>
  <si>
    <t>妨害自由名譽信用及秘密</t>
  </si>
  <si>
    <t>竊盜及侵佔詐欺</t>
  </si>
  <si>
    <t>毀棄損壞</t>
  </si>
  <si>
    <t>成立</t>
  </si>
  <si>
    <t>不成立</t>
  </si>
  <si>
    <t>總　計</t>
  </si>
  <si>
    <t>資料來源：依據本所民政課辦理調解業務概況資料編製。</t>
  </si>
  <si>
    <t xml:space="preserve">      中華民國       年</t>
  </si>
  <si>
    <t>填表說明：本表編製1式3份，1份送市府法制局，1份送本所會計室，1份自存。</t>
  </si>
  <si>
    <t>公　開　類</t>
  </si>
  <si>
    <t>臺中市大里區公所</t>
  </si>
  <si>
    <r>
      <t>年</t>
    </r>
    <r>
      <rPr>
        <sz val="14"/>
        <rFont val="Times New Roman"/>
        <family val="1"/>
      </rPr>
      <t xml:space="preserve">            </t>
    </r>
    <r>
      <rPr>
        <sz val="14"/>
        <rFont val="標楷體"/>
        <family val="4"/>
      </rPr>
      <t>報</t>
    </r>
  </si>
  <si>
    <t>次年1月底前編送</t>
  </si>
  <si>
    <t>表　　號</t>
  </si>
  <si>
    <t>3311-04-02-3</t>
  </si>
  <si>
    <t>臺中市大里區公所調解委員會組織概況</t>
  </si>
  <si>
    <t>單位：個、人</t>
  </si>
  <si>
    <t>項目別</t>
  </si>
  <si>
    <t>區數</t>
  </si>
  <si>
    <t>委員總人數</t>
  </si>
  <si>
    <t>性別</t>
  </si>
  <si>
    <t>年齡</t>
  </si>
  <si>
    <t>教育程度</t>
  </si>
  <si>
    <t>行業</t>
  </si>
  <si>
    <t>服務公職</t>
  </si>
  <si>
    <t>委員年資</t>
  </si>
  <si>
    <t>備註</t>
  </si>
  <si>
    <t>男</t>
  </si>
  <si>
    <t>女</t>
  </si>
  <si>
    <t>未滿40歲</t>
  </si>
  <si>
    <t>40-50歲未滿</t>
  </si>
  <si>
    <t>50-60歲未滿</t>
  </si>
  <si>
    <t>60歲以上</t>
  </si>
  <si>
    <t>大專以上</t>
  </si>
  <si>
    <r>
      <t>高中</t>
    </r>
    <r>
      <rPr>
        <sz val="14"/>
        <rFont val="Times New Roman"/>
        <family val="1"/>
      </rPr>
      <t>(</t>
    </r>
    <r>
      <rPr>
        <sz val="14"/>
        <rFont val="標楷體"/>
        <family val="4"/>
      </rPr>
      <t>職</t>
    </r>
    <r>
      <rPr>
        <sz val="14"/>
        <rFont val="Times New Roman"/>
        <family val="1"/>
      </rPr>
      <t>)</t>
    </r>
  </si>
  <si>
    <t>國中</t>
  </si>
  <si>
    <t>國小</t>
  </si>
  <si>
    <t>農、林、漁、牧、狩獵業</t>
  </si>
  <si>
    <t>製造業、水電、燃氣業及營造業</t>
  </si>
  <si>
    <t>商業</t>
  </si>
  <si>
    <t>服務業及其他</t>
  </si>
  <si>
    <t>曾任公職</t>
  </si>
  <si>
    <t>未曾任公職</t>
  </si>
  <si>
    <t>未滿4年</t>
  </si>
  <si>
    <t>4-未滿8年</t>
  </si>
  <si>
    <t>8-未滿16年</t>
  </si>
  <si>
    <r>
      <t>16</t>
    </r>
    <r>
      <rPr>
        <sz val="14"/>
        <rFont val="標楷體"/>
        <family val="4"/>
      </rPr>
      <t>年以上</t>
    </r>
  </si>
  <si>
    <t>業務主管人員</t>
  </si>
  <si>
    <t>主辦統計人員</t>
  </si>
  <si>
    <t>資料來源：依據本所民政課調解委員會組織概況資料編製。</t>
  </si>
  <si>
    <t>填表說明：本表編製1式3份，1份送市府法制局，1份送本所會計室，1份自存。</t>
  </si>
  <si>
    <t>臺中市大里區公所 辦 理 調 解 方 式 概 況</t>
  </si>
  <si>
    <t>不成立</t>
  </si>
  <si>
    <t>總　　　計</t>
  </si>
  <si>
    <t>公 開 類</t>
  </si>
  <si>
    <r>
      <t>年</t>
    </r>
    <r>
      <rPr>
        <sz val="14"/>
        <rFont val="Times New Roman"/>
        <family val="1"/>
      </rPr>
      <t xml:space="preserve">          </t>
    </r>
    <r>
      <rPr>
        <sz val="14"/>
        <rFont val="標楷體"/>
        <family val="4"/>
      </rPr>
      <t>報</t>
    </r>
  </si>
  <si>
    <t>次年1月底前編送</t>
  </si>
  <si>
    <t>3311-04-03-3</t>
  </si>
  <si>
    <t>單位：件</t>
  </si>
  <si>
    <t>項 目  別</t>
  </si>
  <si>
    <t>調　　　　解　　　　方　　　　式</t>
  </si>
  <si>
    <t>協　同　調　解</t>
  </si>
  <si>
    <t>合　　計</t>
  </si>
  <si>
    <r>
      <t>委</t>
    </r>
    <r>
      <rPr>
        <sz val="14"/>
        <rFont val="Times New Roman"/>
        <family val="1"/>
      </rPr>
      <t xml:space="preserve"> </t>
    </r>
    <r>
      <rPr>
        <sz val="14"/>
        <rFont val="標楷體"/>
        <family val="4"/>
      </rPr>
      <t>員</t>
    </r>
    <r>
      <rPr>
        <sz val="14"/>
        <rFont val="Times New Roman"/>
        <family val="1"/>
      </rPr>
      <t xml:space="preserve"> </t>
    </r>
    <r>
      <rPr>
        <sz val="14"/>
        <rFont val="標楷體"/>
        <family val="4"/>
      </rPr>
      <t>集</t>
    </r>
    <r>
      <rPr>
        <sz val="14"/>
        <rFont val="Times New Roman"/>
        <family val="1"/>
      </rPr>
      <t xml:space="preserve"> </t>
    </r>
    <r>
      <rPr>
        <sz val="14"/>
        <rFont val="標楷體"/>
        <family val="4"/>
      </rPr>
      <t>體</t>
    </r>
    <r>
      <rPr>
        <sz val="14"/>
        <rFont val="Times New Roman"/>
        <family val="1"/>
      </rPr>
      <t xml:space="preserve"> </t>
    </r>
    <r>
      <rPr>
        <sz val="14"/>
        <rFont val="標楷體"/>
        <family val="4"/>
      </rPr>
      <t>開</t>
    </r>
    <r>
      <rPr>
        <sz val="14"/>
        <rFont val="Times New Roman"/>
        <family val="1"/>
      </rPr>
      <t xml:space="preserve"> </t>
    </r>
    <r>
      <rPr>
        <sz val="14"/>
        <rFont val="標楷體"/>
        <family val="4"/>
      </rPr>
      <t>會</t>
    </r>
    <r>
      <rPr>
        <sz val="14"/>
        <rFont val="Times New Roman"/>
        <family val="1"/>
      </rPr>
      <t xml:space="preserve"> </t>
    </r>
    <r>
      <rPr>
        <sz val="14"/>
        <rFont val="標楷體"/>
        <family val="4"/>
      </rPr>
      <t>調</t>
    </r>
    <r>
      <rPr>
        <sz val="14"/>
        <rFont val="Times New Roman"/>
        <family val="1"/>
      </rPr>
      <t xml:space="preserve"> </t>
    </r>
    <r>
      <rPr>
        <sz val="14"/>
        <rFont val="標楷體"/>
        <family val="4"/>
      </rPr>
      <t>解</t>
    </r>
  </si>
  <si>
    <r>
      <t>委</t>
    </r>
    <r>
      <rPr>
        <sz val="14"/>
        <rFont val="Times New Roman"/>
        <family val="1"/>
      </rPr>
      <t xml:space="preserve"> </t>
    </r>
    <r>
      <rPr>
        <sz val="14"/>
        <rFont val="標楷體"/>
        <family val="4"/>
      </rPr>
      <t>員</t>
    </r>
    <r>
      <rPr>
        <sz val="14"/>
        <rFont val="Times New Roman"/>
        <family val="1"/>
      </rPr>
      <t xml:space="preserve"> </t>
    </r>
    <r>
      <rPr>
        <sz val="14"/>
        <rFont val="標楷體"/>
        <family val="4"/>
      </rPr>
      <t>獨</t>
    </r>
    <r>
      <rPr>
        <sz val="14"/>
        <rFont val="Times New Roman"/>
        <family val="1"/>
      </rPr>
      <t xml:space="preserve"> </t>
    </r>
    <r>
      <rPr>
        <sz val="14"/>
        <rFont val="標楷體"/>
        <family val="4"/>
      </rPr>
      <t>任</t>
    </r>
    <r>
      <rPr>
        <sz val="14"/>
        <rFont val="Times New Roman"/>
        <family val="1"/>
      </rPr>
      <t xml:space="preserve"> </t>
    </r>
    <r>
      <rPr>
        <sz val="14"/>
        <rFont val="標楷體"/>
        <family val="4"/>
      </rPr>
      <t>調</t>
    </r>
    <r>
      <rPr>
        <sz val="14"/>
        <rFont val="Times New Roman"/>
        <family val="1"/>
      </rPr>
      <t xml:space="preserve"> </t>
    </r>
    <r>
      <rPr>
        <sz val="14"/>
        <rFont val="標楷體"/>
        <family val="4"/>
      </rPr>
      <t>解</t>
    </r>
  </si>
  <si>
    <t>計</t>
  </si>
  <si>
    <t>成立</t>
  </si>
  <si>
    <r>
      <t xml:space="preserve">成立比率
</t>
    </r>
    <r>
      <rPr>
        <sz val="14"/>
        <rFont val="Times New Roman"/>
        <family val="1"/>
      </rPr>
      <t>(%)</t>
    </r>
  </si>
  <si>
    <t>資料來源：依據本所民政課辦理調解方式概況資料編製。
填表說明：本表編製1式3份，1份送市府法制局，1份送本所會計室，1份自存。</t>
  </si>
  <si>
    <t>單位：個</t>
  </si>
  <si>
    <t>道　教</t>
  </si>
  <si>
    <t>佛　教</t>
  </si>
  <si>
    <t>理　教</t>
  </si>
  <si>
    <t>軒轅教</t>
  </si>
  <si>
    <t>天帝教</t>
  </si>
  <si>
    <t>一貫道</t>
  </si>
  <si>
    <t>天德教</t>
  </si>
  <si>
    <t>宇宙彌勒皇教</t>
  </si>
  <si>
    <t>天主教</t>
  </si>
  <si>
    <t>基督教</t>
  </si>
  <si>
    <t>回　教</t>
  </si>
  <si>
    <t>天理教</t>
  </si>
  <si>
    <t>其　他</t>
  </si>
  <si>
    <t>年報</t>
  </si>
  <si>
    <t>3314-01-01-3</t>
  </si>
  <si>
    <t>項 目  別</t>
  </si>
  <si>
    <t>儒教</t>
  </si>
  <si>
    <t>太易教</t>
  </si>
  <si>
    <t>亥子道</t>
  </si>
  <si>
    <t>彌勒
大道</t>
  </si>
  <si>
    <t>中華
聖教</t>
  </si>
  <si>
    <t>總　　計</t>
  </si>
  <si>
    <r>
      <t>臺中市</t>
    </r>
    <r>
      <rPr>
        <sz val="12"/>
        <color indexed="10"/>
        <rFont val="標楷體"/>
        <family val="4"/>
      </rPr>
      <t>大里</t>
    </r>
    <r>
      <rPr>
        <sz val="12"/>
        <rFont val="標楷體"/>
        <family val="4"/>
      </rPr>
      <t>區公所</t>
    </r>
  </si>
  <si>
    <r>
      <t>臺中市</t>
    </r>
    <r>
      <rPr>
        <sz val="16"/>
        <color indexed="10"/>
        <rFont val="標楷體"/>
        <family val="4"/>
      </rPr>
      <t>大里</t>
    </r>
    <r>
      <rPr>
        <sz val="16"/>
        <rFont val="標楷體"/>
        <family val="4"/>
      </rPr>
      <t>區宗教財團法人概況（續完）</t>
    </r>
  </si>
  <si>
    <t>先天
救教</t>
  </si>
  <si>
    <t>黃中</t>
  </si>
  <si>
    <t>玄門
真宗</t>
  </si>
  <si>
    <t>天道</t>
  </si>
  <si>
    <t>巴哈
伊教</t>
  </si>
  <si>
    <t>真光
教團</t>
  </si>
  <si>
    <t>山達基
教會</t>
  </si>
  <si>
    <t>統一教</t>
  </si>
  <si>
    <t>摩門教</t>
  </si>
  <si>
    <t>備  註</t>
  </si>
  <si>
    <t>資料來源：依據本所民政課宗教財團法人概況資料編製。</t>
  </si>
  <si>
    <t>財　　　　　產</t>
  </si>
  <si>
    <t>總座數</t>
  </si>
  <si>
    <t>登記別</t>
  </si>
  <si>
    <t>建　　　別</t>
  </si>
  <si>
    <t>組　織　型　態</t>
  </si>
  <si>
    <t>不　　動　　產</t>
  </si>
  <si>
    <t>正式登記</t>
  </si>
  <si>
    <t>補辦登記</t>
  </si>
  <si>
    <t>公建</t>
  </si>
  <si>
    <t>私建</t>
  </si>
  <si>
    <t>募建</t>
  </si>
  <si>
    <t>未辦財團法人登記數</t>
  </si>
  <si>
    <t>寺廟</t>
  </si>
  <si>
    <t>計</t>
  </si>
  <si>
    <t>委員會制</t>
  </si>
  <si>
    <t>理教</t>
  </si>
  <si>
    <t>儒教</t>
  </si>
  <si>
    <t>亥子道</t>
  </si>
  <si>
    <t>3314-02-01-3</t>
  </si>
  <si>
    <r>
      <rPr>
        <sz val="12"/>
        <rFont val="Times New Roman"/>
        <family val="1"/>
      </rPr>
      <t xml:space="preserve">
</t>
    </r>
    <r>
      <rPr>
        <sz val="12"/>
        <rFont val="標楷體"/>
        <family val="4"/>
      </rPr>
      <t>宗教別</t>
    </r>
  </si>
  <si>
    <r>
      <t>寺　　　　　　　廟　　　　　　　數</t>
    </r>
    <r>
      <rPr>
        <sz val="12"/>
        <rFont val="Times New Roman"/>
        <family val="1"/>
      </rPr>
      <t xml:space="preserve">                    </t>
    </r>
    <r>
      <rPr>
        <sz val="12"/>
        <rFont val="標楷體"/>
        <family val="4"/>
      </rPr>
      <t>（座）</t>
    </r>
  </si>
  <si>
    <t>信徒人數
（人）</t>
  </si>
  <si>
    <r>
      <t xml:space="preserve">動產
</t>
    </r>
    <r>
      <rPr>
        <sz val="12"/>
        <rFont val="Times New Roman"/>
        <family val="1"/>
      </rPr>
      <t>(</t>
    </r>
    <r>
      <rPr>
        <sz val="12"/>
        <rFont val="標楷體"/>
        <family val="4"/>
      </rPr>
      <t>千元）</t>
    </r>
  </si>
  <si>
    <t>已辦理財團法人登記數</t>
  </si>
  <si>
    <r>
      <t xml:space="preserve">其他
</t>
    </r>
    <r>
      <rPr>
        <sz val="12"/>
        <rFont val="Times New Roman"/>
        <family val="1"/>
      </rPr>
      <t>(</t>
    </r>
    <r>
      <rPr>
        <sz val="12"/>
        <rFont val="標楷體"/>
        <family val="4"/>
      </rPr>
      <t>平方公尺</t>
    </r>
    <r>
      <rPr>
        <sz val="12"/>
        <rFont val="Times New Roman"/>
        <family val="1"/>
      </rPr>
      <t>)</t>
    </r>
  </si>
  <si>
    <t>管理人制
(住持制)</t>
  </si>
  <si>
    <r>
      <t xml:space="preserve">基地面積
</t>
    </r>
    <r>
      <rPr>
        <sz val="10"/>
        <rFont val="Times New Roman"/>
        <family val="1"/>
      </rPr>
      <t>(</t>
    </r>
    <r>
      <rPr>
        <sz val="10"/>
        <rFont val="標楷體"/>
        <family val="4"/>
      </rPr>
      <t>平方公尺）</t>
    </r>
  </si>
  <si>
    <r>
      <t xml:space="preserve">建物面積
</t>
    </r>
    <r>
      <rPr>
        <sz val="10"/>
        <rFont val="Times New Roman"/>
        <family val="1"/>
      </rPr>
      <t>(</t>
    </r>
    <r>
      <rPr>
        <sz val="10"/>
        <rFont val="標楷體"/>
        <family val="4"/>
      </rPr>
      <t>平方公尺）</t>
    </r>
  </si>
  <si>
    <t>道教</t>
  </si>
  <si>
    <t>佛教</t>
  </si>
  <si>
    <t>一貫道</t>
  </si>
  <si>
    <t>彌勒大道</t>
  </si>
  <si>
    <t>中華聖教</t>
  </si>
  <si>
    <t>宇宙彌勒皇教</t>
  </si>
  <si>
    <t>先天救教</t>
  </si>
  <si>
    <t>玄門真宗</t>
  </si>
  <si>
    <t>資料來源：依據本所民政課寺廟登記概況資料編製。</t>
  </si>
  <si>
    <t>次年1月底前編報</t>
  </si>
  <si>
    <t>教會（堂）數</t>
  </si>
  <si>
    <r>
      <t>總</t>
    </r>
    <r>
      <rPr>
        <sz val="12"/>
        <rFont val="Times New Roman"/>
        <family val="1"/>
      </rPr>
      <t xml:space="preserve">  </t>
    </r>
    <r>
      <rPr>
        <sz val="12"/>
        <rFont val="標楷體"/>
        <family val="4"/>
      </rPr>
      <t>計</t>
    </r>
  </si>
  <si>
    <t>約0.13</t>
  </si>
  <si>
    <t>中華民國 104年1月15日編製</t>
  </si>
  <si>
    <t>無</t>
  </si>
  <si>
    <t>無</t>
  </si>
  <si>
    <t xml:space="preserve">         中華民國104年1月15日編製</t>
  </si>
  <si>
    <t>臺中市大里區               公所</t>
  </si>
  <si>
    <t>臺中市大里區公所研究發展成果及獎勵表</t>
  </si>
  <si>
    <t>公開類</t>
  </si>
  <si>
    <t>編製機關</t>
  </si>
  <si>
    <t>年報</t>
  </si>
  <si>
    <t>次年1月底前編報</t>
  </si>
  <si>
    <t>表號</t>
  </si>
  <si>
    <t>3361-02-01-3</t>
  </si>
  <si>
    <t>編號</t>
  </si>
  <si>
    <t>服務機關</t>
  </si>
  <si>
    <t>研究項目名稱</t>
  </si>
  <si>
    <t>研究人員</t>
  </si>
  <si>
    <t>獎勵
等第</t>
  </si>
  <si>
    <t>獎勵情形</t>
  </si>
  <si>
    <t>研究建議處理情形</t>
  </si>
  <si>
    <t>備註</t>
  </si>
  <si>
    <t>採行</t>
  </si>
  <si>
    <t>參考</t>
  </si>
  <si>
    <t>存查</t>
  </si>
  <si>
    <t xml:space="preserve">  填表人</t>
  </si>
  <si>
    <t xml:space="preserve">                     </t>
  </si>
  <si>
    <t>審核</t>
  </si>
  <si>
    <t>機關首長</t>
  </si>
  <si>
    <t>主辦統計人員</t>
  </si>
  <si>
    <t>資料來源：依據本所秘書室研究發展成果及獎勵資料編製。</t>
  </si>
  <si>
    <t>填表說明：本表1式3份，1份送市府研究發展考核委員會，1份送本所會計室，1份自存。</t>
  </si>
  <si>
    <t>3361-03-01-3</t>
  </si>
  <si>
    <t>機關名稱</t>
  </si>
  <si>
    <t>報告書
(本)</t>
  </si>
  <si>
    <t>建議事項執行情形</t>
  </si>
  <si>
    <t>建議項數合計</t>
  </si>
  <si>
    <t>A－衡諸現況不適用，錄案參考</t>
  </si>
  <si>
    <t>B－酌予修正，納入業務改進參考</t>
  </si>
  <si>
    <t>C－所提建議目前已辦理完畢或辦理中</t>
  </si>
  <si>
    <t>D－屬中央權責，函請中央機關參考</t>
  </si>
  <si>
    <t>總計</t>
  </si>
  <si>
    <t>填表人</t>
  </si>
  <si>
    <t>資料來源：依據本所秘書室公務出國或赴大陸地區人員所提報告書建議事項執行情形資料編製。</t>
  </si>
  <si>
    <t>處</t>
  </si>
  <si>
    <t>戶數</t>
  </si>
  <si>
    <t>人數</t>
  </si>
  <si>
    <r>
      <rPr>
        <sz val="12"/>
        <color indexed="8"/>
        <rFont val="標楷體"/>
        <family val="4"/>
      </rPr>
      <t>公開類</t>
    </r>
  </si>
  <si>
    <r>
      <rPr>
        <sz val="12"/>
        <color indexed="8"/>
        <rFont val="標楷體"/>
        <family val="4"/>
      </rPr>
      <t>編製機關</t>
    </r>
  </si>
  <si>
    <t>臺中市大里區公所</t>
  </si>
  <si>
    <r>
      <rPr>
        <sz val="12"/>
        <color indexed="8"/>
        <rFont val="標楷體"/>
        <family val="4"/>
      </rPr>
      <t>年</t>
    </r>
    <r>
      <rPr>
        <sz val="12"/>
        <color indexed="8"/>
        <rFont val="Times New Roman"/>
        <family val="1"/>
      </rPr>
      <t xml:space="preserve">    </t>
    </r>
    <r>
      <rPr>
        <sz val="12"/>
        <color indexed="8"/>
        <rFont val="標楷體"/>
        <family val="4"/>
      </rPr>
      <t>報</t>
    </r>
  </si>
  <si>
    <t>次年1月底前編報</t>
  </si>
  <si>
    <r>
      <rPr>
        <sz val="12"/>
        <color indexed="8"/>
        <rFont val="標楷體"/>
        <family val="4"/>
      </rPr>
      <t>表　　號</t>
    </r>
  </si>
  <si>
    <t>3373-00-02-3</t>
  </si>
  <si>
    <t>臺中市大里區原住民住宅輔導業務統計</t>
  </si>
  <si>
    <t>單位：戶、處、人、人次、次</t>
  </si>
  <si>
    <t>業務別</t>
  </si>
  <si>
    <t>輔助建購
住宅貸款</t>
  </si>
  <si>
    <t>輔助修繕
住宅貸款</t>
  </si>
  <si>
    <t>中低收入戶
建購住宅輔助</t>
  </si>
  <si>
    <t>中低收入戶
修繕住宅輔助</t>
  </si>
  <si>
    <t>中低收入戶
住屋租金補貼</t>
  </si>
  <si>
    <t>國 宅 承 租</t>
  </si>
  <si>
    <t>安 置 住 所</t>
  </si>
  <si>
    <t>住宅福利活動(動、靜態)</t>
  </si>
  <si>
    <t>備   註</t>
  </si>
  <si>
    <t>申請
戶數</t>
  </si>
  <si>
    <t>核貸
戶數</t>
  </si>
  <si>
    <t>補助
戶數</t>
  </si>
  <si>
    <t>安置
戶數</t>
  </si>
  <si>
    <t>宣導數</t>
  </si>
  <si>
    <t>講座
人次</t>
  </si>
  <si>
    <t>觀摩
人次</t>
  </si>
  <si>
    <t xml:space="preserve">                                 </t>
  </si>
  <si>
    <t>資料來源：依據本所民政課原住民住宅輔導業務統計資料彙編。</t>
  </si>
  <si>
    <t>填表說明：本表編製1式3份，1份送市府原住民族事務委員會，一份送本所會計室，一份自存。　　　　　</t>
  </si>
  <si>
    <t>年報</t>
  </si>
  <si>
    <t>報表</t>
  </si>
  <si>
    <t>發布形式</t>
  </si>
  <si>
    <t>資料項目</t>
  </si>
  <si>
    <t>資 料 種 類</t>
  </si>
  <si>
    <t>預告統計資料發布時間表</t>
  </si>
  <si>
    <t>1月</t>
  </si>
  <si>
    <t>2月</t>
  </si>
  <si>
    <t>3月</t>
  </si>
  <si>
    <t>4月</t>
  </si>
  <si>
    <t>5月</t>
  </si>
  <si>
    <t>6月</t>
  </si>
  <si>
    <t>網際網路</t>
  </si>
  <si>
    <t>104年</t>
  </si>
  <si>
    <t>(103年)</t>
  </si>
  <si>
    <t>本次預告日期: 103年12月25日</t>
  </si>
  <si>
    <t>7月</t>
  </si>
  <si>
    <t>8月</t>
  </si>
  <si>
    <t>9月</t>
  </si>
  <si>
    <t>10月</t>
  </si>
  <si>
    <t>11月</t>
  </si>
  <si>
    <t>12月</t>
  </si>
  <si>
    <t>備註</t>
  </si>
  <si>
    <t>半年報</t>
  </si>
  <si>
    <t>年報</t>
  </si>
  <si>
    <t>季報</t>
  </si>
  <si>
    <t>即刻報</t>
  </si>
  <si>
    <t>月報</t>
  </si>
  <si>
    <t>3361-04-05-3</t>
  </si>
  <si>
    <t>大里</t>
  </si>
  <si>
    <t>大里(草湖、塗城)</t>
  </si>
  <si>
    <t>大里(擴大草湖地區)</t>
  </si>
  <si>
    <t>中華民國 104年1月23日編製</t>
  </si>
  <si>
    <r>
      <t xml:space="preserve">      </t>
    </r>
    <r>
      <rPr>
        <sz val="11"/>
        <rFont val="標楷體"/>
        <family val="4"/>
      </rPr>
      <t>中華民國</t>
    </r>
    <r>
      <rPr>
        <sz val="11"/>
        <rFont val="Times New Roman"/>
        <family val="1"/>
      </rPr>
      <t>103</t>
    </r>
    <r>
      <rPr>
        <sz val="11"/>
        <rFont val="標楷體"/>
        <family val="4"/>
      </rPr>
      <t>年底</t>
    </r>
  </si>
  <si>
    <t>中華民國104年1月23日編製</t>
  </si>
  <si>
    <t>大里
(草湖、塗城)</t>
  </si>
  <si>
    <t>大里
(擴大草湖地區)</t>
  </si>
  <si>
    <t xml:space="preserve"> 公 開 類</t>
  </si>
  <si>
    <t xml:space="preserve"> 年    報</t>
  </si>
  <si>
    <t xml:space="preserve">  2359-01-01-3</t>
  </si>
  <si>
    <t>臺中市大里區實施都市計畫區面積及人口</t>
  </si>
  <si>
    <t>單位: 平方公里, 人, 人/平方公里</t>
  </si>
  <si>
    <t>計畫目標年</t>
  </si>
  <si>
    <t>(民國)</t>
  </si>
  <si>
    <t>計畫人口密度</t>
  </si>
  <si>
    <t>(平方公里)</t>
  </si>
  <si>
    <t>(人)</t>
  </si>
  <si>
    <t>(人/平方公里)</t>
  </si>
  <si>
    <t xml:space="preserve"> 總　  　計</t>
  </si>
  <si>
    <t>大里(草湖、塗城)</t>
  </si>
  <si>
    <t>中華民國104年1月23日編製</t>
  </si>
  <si>
    <t>業務主管人員</t>
  </si>
  <si>
    <t>資料來源：依據本所農業及建設課實施都市計畫區面積及人口資料編製。</t>
  </si>
  <si>
    <t xml:space="preserve">          3.凡面積請算至小數第2位,以下四捨五入；人口密度請算至個位數，以下四捨五入。</t>
  </si>
  <si>
    <t xml:space="preserve">          4.本表編製3份，1份送市府都市發展局，1份送本所會計室，1份自存。</t>
  </si>
  <si>
    <t xml:space="preserve">      中華民國103年底</t>
  </si>
  <si>
    <t xml:space="preserve"> 中華民國103年底</t>
  </si>
  <si>
    <t xml:space="preserve"> 中華民國103年底</t>
  </si>
  <si>
    <t>中華民國104年1月23日編製</t>
  </si>
  <si>
    <t>中華民國104年1月23日編製</t>
  </si>
  <si>
    <t>回預告統計資料發布時間表</t>
  </si>
  <si>
    <t>中華民國103年底</t>
  </si>
  <si>
    <t>中華民國104年1月29日編製</t>
  </si>
  <si>
    <t>中華民國104年1月29日編製</t>
  </si>
  <si>
    <t xml:space="preserve">                                 中華民國103年底</t>
  </si>
  <si>
    <t>公開類</t>
  </si>
  <si>
    <t>臺中市大里區公所</t>
  </si>
  <si>
    <t>年報</t>
  </si>
  <si>
    <t>次年1月底前編報</t>
  </si>
  <si>
    <t>表　　號</t>
  </si>
  <si>
    <t>3314-03-01-3</t>
  </si>
  <si>
    <t>臺中市大里區教會（堂）概況</t>
  </si>
  <si>
    <t>臺中市大里區教會（堂）概況 (續3完)</t>
  </si>
  <si>
    <t>單位：座；人</t>
  </si>
  <si>
    <t xml:space="preserve">               </t>
  </si>
  <si>
    <t xml:space="preserve">                              中華民國103年底</t>
  </si>
  <si>
    <t>天主教</t>
  </si>
  <si>
    <t>基督教</t>
  </si>
  <si>
    <t>神職人員國籍別</t>
  </si>
  <si>
    <t>教徒
人數</t>
  </si>
  <si>
    <t>已辦理財團法人登記</t>
  </si>
  <si>
    <t>未辦理財團法人登記</t>
  </si>
  <si>
    <t>本國</t>
  </si>
  <si>
    <t>外國</t>
  </si>
  <si>
    <t>資料來源：依據本所民政課教會（堂）概況資料編製。</t>
  </si>
  <si>
    <t>填表說明：本表編製1式3份，經陳核後，1份送市府民政局，1份送本所會計室，1份自存。</t>
  </si>
  <si>
    <t>3314-03-01-3</t>
  </si>
  <si>
    <t>臺中市大里區教會（堂）概況 (續1)</t>
  </si>
  <si>
    <t>回教</t>
  </si>
  <si>
    <t>天理教</t>
  </si>
  <si>
    <t>巴哈伊教</t>
  </si>
  <si>
    <t>臺中市大里區教會（堂）概況 (續2)</t>
  </si>
  <si>
    <t>真光教團</t>
  </si>
  <si>
    <t>山達基教會</t>
  </si>
  <si>
    <t>中華民國 104年1月29日編製</t>
  </si>
  <si>
    <t>無</t>
  </si>
  <si>
    <t>無</t>
  </si>
  <si>
    <t>中華民國104年1月30日編製</t>
  </si>
  <si>
    <t>大里區夏田、樹王
、大里、健民里等</t>
  </si>
  <si>
    <r>
      <t xml:space="preserve">  </t>
    </r>
    <r>
      <rPr>
        <sz val="12"/>
        <rFont val="標楷體"/>
        <family val="4"/>
      </rPr>
      <t xml:space="preserve">                 中華民國103年</t>
    </r>
  </si>
  <si>
    <r>
      <t xml:space="preserve"> </t>
    </r>
    <r>
      <rPr>
        <sz val="12"/>
        <rFont val="標楷體"/>
        <family val="4"/>
      </rPr>
      <t>增加原因</t>
    </r>
  </si>
  <si>
    <t>減少原因</t>
  </si>
  <si>
    <t>　民國103年</t>
  </si>
  <si>
    <t>3363-01-02-3</t>
  </si>
  <si>
    <t>3363-04-05-3</t>
  </si>
  <si>
    <t>3373-00-02-3</t>
  </si>
  <si>
    <t>3373-00-04-3</t>
  </si>
  <si>
    <t>3374-02-01-3</t>
  </si>
  <si>
    <t>(103Q4)</t>
  </si>
  <si>
    <t>(104Q1)</t>
  </si>
  <si>
    <t>(104Q3)</t>
  </si>
  <si>
    <t xml:space="preserve">動力
割草機
</t>
  </si>
  <si>
    <t xml:space="preserve">動力
微粒
噴霧機
</t>
  </si>
  <si>
    <t xml:space="preserve">高性能動力噴霧機
</t>
  </si>
  <si>
    <t xml:space="preserve">自走式噴霧車
</t>
  </si>
  <si>
    <t>抽
水
機</t>
  </si>
  <si>
    <t xml:space="preserve">水稻
聯合
收穫機
</t>
  </si>
  <si>
    <t xml:space="preserve">選別式動力脫榖機
</t>
  </si>
  <si>
    <t>玉米
脫粒機</t>
  </si>
  <si>
    <t>高粱
脫粒機</t>
  </si>
  <si>
    <t>曳引機附掛式綜合播種機</t>
  </si>
  <si>
    <t>耕耘機附掛式播種機（含中耕機用）</t>
  </si>
  <si>
    <t>農地
動力
搬運車</t>
  </si>
  <si>
    <t>動力
採茶機</t>
  </si>
  <si>
    <t>雜糧
聯合
收穫機</t>
  </si>
  <si>
    <t>甘蔗
採收機</t>
  </si>
  <si>
    <t>動力
剪枝機</t>
  </si>
  <si>
    <t>菸葉
乾燥機(藺草)</t>
  </si>
  <si>
    <t>稻穀乾燥機</t>
  </si>
  <si>
    <t>玉米乾燥機</t>
  </si>
  <si>
    <t>茶葉
乾燥機</t>
  </si>
  <si>
    <t>茶葉
調製機</t>
  </si>
  <si>
    <t>施
肥
機</t>
  </si>
  <si>
    <t>蔬果
分級機</t>
  </si>
  <si>
    <t>其
他
農
機</t>
  </si>
  <si>
    <t xml:space="preserve">六行式以下
</t>
  </si>
  <si>
    <t xml:space="preserve">八行式以上
</t>
  </si>
  <si>
    <t>箱式</t>
  </si>
  <si>
    <t>循環式</t>
  </si>
  <si>
    <t>貨櫃式</t>
  </si>
  <si>
    <t>合　　計</t>
  </si>
  <si>
    <t>農　　民</t>
  </si>
  <si>
    <t>機關團體</t>
  </si>
  <si>
    <t>學　　校</t>
  </si>
  <si>
    <t>農　　民</t>
  </si>
  <si>
    <t>機關團體</t>
  </si>
  <si>
    <t>學　　校</t>
  </si>
  <si>
    <t>合　　計</t>
  </si>
  <si>
    <r>
      <t>資料來源：依據本所農業及建設</t>
    </r>
    <r>
      <rPr>
        <sz val="10.2"/>
        <rFont val="標楷體"/>
        <family val="4"/>
      </rPr>
      <t>課</t>
    </r>
    <r>
      <rPr>
        <sz val="12"/>
        <rFont val="標楷體"/>
        <family val="4"/>
      </rPr>
      <t>調查結果彙編</t>
    </r>
    <r>
      <rPr>
        <sz val="12"/>
        <rFont val="新細明體"/>
        <family val="1"/>
      </rPr>
      <t>。</t>
    </r>
  </si>
  <si>
    <r>
      <t>填表說明：本表編製一式三份，一份送市府農業局，一份送本所會計室，一份自存</t>
    </r>
    <r>
      <rPr>
        <sz val="12"/>
        <rFont val="新細明體"/>
        <family val="1"/>
      </rPr>
      <t>。</t>
    </r>
  </si>
  <si>
    <t>公開類</t>
  </si>
  <si>
    <t>年    報</t>
  </si>
  <si>
    <t>次年1月底前編報</t>
  </si>
  <si>
    <t xml:space="preserve">中市主三字第1010012587號
</t>
  </si>
  <si>
    <t>2229－02－01－3</t>
  </si>
  <si>
    <t>臺中市大里區農路改善及維護工程</t>
  </si>
  <si>
    <t>工程名稱</t>
  </si>
  <si>
    <t>地　　點　　　　　（地區別）</t>
  </si>
  <si>
    <t>道路總長度</t>
  </si>
  <si>
    <t>總工程費（按經費來源）</t>
  </si>
  <si>
    <t>改善</t>
  </si>
  <si>
    <t>維護</t>
  </si>
  <si>
    <t>中央</t>
  </si>
  <si>
    <t>市</t>
  </si>
  <si>
    <t>資料來源：依據本所農業及建設課農路改善及維護工程資料編製。</t>
  </si>
  <si>
    <t>填表說明：本表編製1式3份，1份送市府農業局，1份送本所會計室，1份自存。</t>
  </si>
  <si>
    <t>公　開　類</t>
  </si>
  <si>
    <t>編製機關</t>
  </si>
  <si>
    <t>臺中市大里區公所</t>
  </si>
  <si>
    <t>年　　　報</t>
  </si>
  <si>
    <t>次年1月底前編報</t>
  </si>
  <si>
    <t>中市主三字第1010012587號</t>
  </si>
  <si>
    <t>表　　號</t>
  </si>
  <si>
    <t>2231－04－01－3</t>
  </si>
  <si>
    <t>臺中市大里區林業（伐木業） 生產成本</t>
  </si>
  <si>
    <t>廠　　商　　　（伐木者）</t>
  </si>
  <si>
    <t>所有別</t>
  </si>
  <si>
    <t>樹　種</t>
  </si>
  <si>
    <t>生　產　量　值</t>
  </si>
  <si>
    <t>生　　　　　　　　　　　產　　　　　　　　　　　費　　　　　　　　　　　用</t>
  </si>
  <si>
    <t>數　量</t>
  </si>
  <si>
    <t>總售價</t>
  </si>
  <si>
    <t>合　計</t>
  </si>
  <si>
    <t>立木價金</t>
  </si>
  <si>
    <t>伐　木</t>
  </si>
  <si>
    <t>集材費</t>
  </si>
  <si>
    <t>運　費</t>
  </si>
  <si>
    <t>臺中市大里區公所公務出國或赴大陸地區人員所提報告書建議事項執行情形統計表</t>
  </si>
  <si>
    <t>開　設</t>
  </si>
  <si>
    <t>設施折舊</t>
  </si>
  <si>
    <t>管理費</t>
  </si>
  <si>
    <t>稅　金</t>
  </si>
  <si>
    <t>利　息</t>
  </si>
  <si>
    <t>其　他</t>
  </si>
  <si>
    <t>造材費</t>
  </si>
  <si>
    <t>林道費</t>
  </si>
  <si>
    <t>及維護費</t>
  </si>
  <si>
    <t>（薪資）</t>
  </si>
  <si>
    <t>中華民國  年  月  日編製</t>
  </si>
  <si>
    <t>填表</t>
  </si>
  <si>
    <t>審核</t>
  </si>
  <si>
    <t>業務主管人員</t>
  </si>
  <si>
    <t>機關長官</t>
  </si>
  <si>
    <t>主辦統計人員</t>
  </si>
  <si>
    <t>資料來源：依據本所農業及建設課林業（伐木業）生產成本資料編製。</t>
  </si>
  <si>
    <t>填表說明：本表編製1式3份，1份送市府農業局，1份送本所會計室，1份自存。</t>
  </si>
  <si>
    <t>(座)</t>
  </si>
  <si>
    <t>(處)</t>
  </si>
  <si>
    <t>總 計</t>
  </si>
  <si>
    <t>填  表</t>
  </si>
  <si>
    <t>審  核</t>
  </si>
  <si>
    <t>業務主管人員</t>
  </si>
  <si>
    <t>年      報</t>
  </si>
  <si>
    <t>次年1月15日前編報</t>
  </si>
  <si>
    <t>中市主三字第1010012587號</t>
  </si>
  <si>
    <r>
      <t>受　　損　　情</t>
    </r>
    <r>
      <rPr>
        <sz val="12"/>
        <rFont val="Times New Roman"/>
        <family val="1"/>
      </rPr>
      <t xml:space="preserve">       </t>
    </r>
    <r>
      <rPr>
        <sz val="12"/>
        <rFont val="標楷體"/>
        <family val="4"/>
      </rPr>
      <t>形</t>
    </r>
  </si>
  <si>
    <t>預　　估　　經　　費</t>
  </si>
  <si>
    <t>水系別</t>
  </si>
  <si>
    <t>河川別</t>
  </si>
  <si>
    <t>設施地點</t>
  </si>
  <si>
    <t>設施名稱</t>
  </si>
  <si>
    <t>水 門</t>
  </si>
  <si>
    <t>(區別)</t>
  </si>
  <si>
    <t>總計</t>
  </si>
  <si>
    <r>
      <t>搶修</t>
    </r>
    <r>
      <rPr>
        <sz val="12"/>
        <rFont val="Times New Roman"/>
        <family val="1"/>
      </rPr>
      <t>(</t>
    </r>
    <r>
      <rPr>
        <sz val="12"/>
        <rFont val="標楷體"/>
        <family val="4"/>
      </rPr>
      <t>搶險</t>
    </r>
    <r>
      <rPr>
        <sz val="12"/>
        <rFont val="Times New Roman"/>
        <family val="1"/>
      </rPr>
      <t>)</t>
    </r>
  </si>
  <si>
    <t>復建</t>
  </si>
  <si>
    <t>主辦統計人員</t>
  </si>
  <si>
    <t>資料來源：本所農業及建設課於災害發生後，立即調查，於次年1月15日前將該期間天然災害受損資料彙送市府水利局。</t>
  </si>
  <si>
    <t xml:space="preserve"> </t>
  </si>
  <si>
    <t>填表說明：本表編製1式3份，1份送市府水利局，1份送本所會計室，1份自存。</t>
  </si>
  <si>
    <t>臺中市大里區天然災害禦潮(海堤)設施受損情形</t>
  </si>
  <si>
    <t>設施</t>
  </si>
  <si>
    <t>災害</t>
  </si>
  <si>
    <t xml:space="preserve"> 審核</t>
  </si>
  <si>
    <t>編製機關</t>
  </si>
  <si>
    <t>年  報</t>
  </si>
  <si>
    <t>次年1月15日前編報</t>
  </si>
  <si>
    <t>中市主三字第1010012587號</t>
  </si>
  <si>
    <t>表    號</t>
  </si>
  <si>
    <t>海堤</t>
  </si>
  <si>
    <t>離岸堤</t>
  </si>
  <si>
    <r>
      <t>海</t>
    </r>
    <r>
      <rPr>
        <sz val="12"/>
        <rFont val="Times New Roman"/>
        <family val="1"/>
      </rPr>
      <t xml:space="preserve">    </t>
    </r>
    <r>
      <rPr>
        <sz val="12"/>
        <rFont val="標楷體"/>
        <family val="4"/>
      </rPr>
      <t>岸</t>
    </r>
  </si>
  <si>
    <t>水      門</t>
  </si>
  <si>
    <r>
      <t>預</t>
    </r>
    <r>
      <rPr>
        <sz val="12"/>
        <rFont val="Times New Roman"/>
        <family val="1"/>
      </rPr>
      <t xml:space="preserve">      </t>
    </r>
    <r>
      <rPr>
        <sz val="12"/>
        <rFont val="標楷體"/>
        <family val="4"/>
      </rPr>
      <t>估　　經　　費</t>
    </r>
  </si>
  <si>
    <t>時間</t>
  </si>
  <si>
    <t>地點</t>
  </si>
  <si>
    <t>名稱</t>
  </si>
  <si>
    <t>保護工</t>
  </si>
  <si>
    <r>
      <t>(</t>
    </r>
    <r>
      <rPr>
        <sz val="11"/>
        <rFont val="標楷體"/>
        <family val="4"/>
      </rPr>
      <t>區別</t>
    </r>
    <r>
      <rPr>
        <sz val="11"/>
        <rFont val="Times New Roman"/>
        <family val="1"/>
      </rPr>
      <t>)</t>
    </r>
  </si>
  <si>
    <t>(座)</t>
  </si>
  <si>
    <t>(處)</t>
  </si>
  <si>
    <t xml:space="preserve"> 總計</t>
  </si>
  <si>
    <r>
      <t>搶修</t>
    </r>
    <r>
      <rPr>
        <sz val="11"/>
        <rFont val="Times New Roman"/>
        <family val="1"/>
      </rPr>
      <t>(</t>
    </r>
    <r>
      <rPr>
        <sz val="11"/>
        <rFont val="標楷體"/>
        <family val="4"/>
      </rPr>
      <t>險</t>
    </r>
    <r>
      <rPr>
        <sz val="11"/>
        <rFont val="Times New Roman"/>
        <family val="1"/>
      </rPr>
      <t>)</t>
    </r>
  </si>
  <si>
    <r>
      <t>復</t>
    </r>
    <r>
      <rPr>
        <sz val="11"/>
        <rFont val="Times New Roman"/>
        <family val="1"/>
      </rPr>
      <t xml:space="preserve"> </t>
    </r>
    <r>
      <rPr>
        <sz val="11"/>
        <rFont val="標楷體"/>
        <family val="4"/>
      </rPr>
      <t>建</t>
    </r>
  </si>
  <si>
    <t>資料來源：本所農業及建設課於災害發生後，立即調查，於次年1月15日前將該期間天然災害受損資料彙總報送市府水利局。</t>
  </si>
  <si>
    <t>填表說明：1.本表編製1式3份，1份送市府水利局，1份送本所會計室，1份自存。</t>
  </si>
  <si>
    <t>　　　    2.「海堤」包含防潮堤。</t>
  </si>
  <si>
    <t xml:space="preserve"> 臺中市大里區天然災害區域排水設施受損情形</t>
  </si>
  <si>
    <t>總計</t>
  </si>
  <si>
    <t>填　表</t>
  </si>
  <si>
    <t>審　核</t>
  </si>
  <si>
    <t>公  開  類</t>
  </si>
  <si>
    <t>年 報</t>
  </si>
  <si>
    <t>次年1月15日前編報</t>
  </si>
  <si>
    <t>中市主三字第1010012587號</t>
  </si>
  <si>
    <t>1140-00-03-3</t>
  </si>
  <si>
    <t>預　　估　　經　　費</t>
  </si>
  <si>
    <t>排水名稱</t>
  </si>
  <si>
    <t>設施地點</t>
  </si>
  <si>
    <r>
      <t>排</t>
    </r>
    <r>
      <rPr>
        <sz val="11"/>
        <rFont val="Times New Roman"/>
        <family val="1"/>
      </rPr>
      <t xml:space="preserve"> </t>
    </r>
    <r>
      <rPr>
        <sz val="11"/>
        <rFont val="標楷體"/>
        <family val="4"/>
      </rPr>
      <t>水</t>
    </r>
    <r>
      <rPr>
        <sz val="11"/>
        <rFont val="Times New Roman"/>
        <family val="1"/>
      </rPr>
      <t xml:space="preserve"> </t>
    </r>
    <r>
      <rPr>
        <sz val="11"/>
        <rFont val="標楷體"/>
        <family val="4"/>
      </rPr>
      <t>路</t>
    </r>
  </si>
  <si>
    <t>(區別)</t>
  </si>
  <si>
    <r>
      <t>搶修</t>
    </r>
    <r>
      <rPr>
        <sz val="11"/>
        <rFont val="Times New Roman"/>
        <family val="1"/>
      </rPr>
      <t>(</t>
    </r>
    <r>
      <rPr>
        <sz val="11"/>
        <rFont val="標楷體"/>
        <family val="4"/>
      </rPr>
      <t>搶險</t>
    </r>
    <r>
      <rPr>
        <sz val="11"/>
        <rFont val="Times New Roman"/>
        <family val="1"/>
      </rPr>
      <t>)</t>
    </r>
  </si>
  <si>
    <t>公  開  類</t>
  </si>
  <si>
    <t xml:space="preserve">  編製機關</t>
  </si>
  <si>
    <t xml:space="preserve"> 次年1月底前編報</t>
  </si>
  <si>
    <t xml:space="preserve">  表    號</t>
  </si>
  <si>
    <t xml:space="preserve"> 臺中市大里區天然災害水土保持設施損失情形</t>
  </si>
  <si>
    <t xml:space="preserve">   單 位：新台幣千元</t>
  </si>
  <si>
    <t xml:space="preserve">      災     害     種     類</t>
  </si>
  <si>
    <t>發生時間</t>
  </si>
  <si>
    <t>治山防災</t>
  </si>
  <si>
    <t>一般水土</t>
  </si>
  <si>
    <t xml:space="preserve">    備        註</t>
  </si>
  <si>
    <t xml:space="preserve">        ( 災  害  名  稱 )</t>
  </si>
  <si>
    <t>保持設施</t>
  </si>
  <si>
    <t xml:space="preserve">     總                計</t>
  </si>
  <si>
    <t xml:space="preserve">     地    </t>
  </si>
  <si>
    <t xml:space="preserve">( 災  害  名  稱 ) </t>
  </si>
  <si>
    <t xml:space="preserve">     震</t>
  </si>
  <si>
    <t xml:space="preserve">     颱</t>
  </si>
  <si>
    <t xml:space="preserve">     風</t>
  </si>
  <si>
    <t xml:space="preserve">     水</t>
  </si>
  <si>
    <t xml:space="preserve">     災</t>
  </si>
  <si>
    <t xml:space="preserve">     其</t>
  </si>
  <si>
    <t xml:space="preserve">     他</t>
  </si>
  <si>
    <t xml:space="preserve">     害</t>
  </si>
  <si>
    <t xml:space="preserve"> 機關長官</t>
  </si>
  <si>
    <t xml:space="preserve"> 資料來源：由本所農業及建設課經辦人員依據每次災後災情填列水土保持類設施全年天然災害損失金額彙編。</t>
  </si>
  <si>
    <t xml:space="preserve"> 填表說明：本表編製1式3份，1份送市府水利局，1份送本所會計室，1份自存。</t>
  </si>
  <si>
    <t xml:space="preserve">          </t>
  </si>
  <si>
    <r>
      <t>年</t>
    </r>
    <r>
      <rPr>
        <sz val="12"/>
        <rFont val="標楷體"/>
        <family val="4"/>
      </rPr>
      <t>報</t>
    </r>
  </si>
  <si>
    <t>101.12.19</t>
  </si>
  <si>
    <r>
      <t>1140</t>
    </r>
    <r>
      <rPr>
        <sz val="12"/>
        <rFont val="標楷體"/>
        <family val="4"/>
      </rPr>
      <t>－</t>
    </r>
    <r>
      <rPr>
        <sz val="12"/>
        <rFont val="Times New Roman"/>
        <family val="1"/>
      </rPr>
      <t>00</t>
    </r>
    <r>
      <rPr>
        <sz val="12"/>
        <rFont val="標楷體"/>
        <family val="4"/>
      </rPr>
      <t>－</t>
    </r>
    <r>
      <rPr>
        <sz val="12"/>
        <rFont val="Times New Roman"/>
        <family val="1"/>
      </rPr>
      <t>04—3</t>
    </r>
  </si>
  <si>
    <r>
      <t xml:space="preserve">         </t>
    </r>
    <r>
      <rPr>
        <sz val="12"/>
        <rFont val="標楷體"/>
        <family val="4"/>
      </rPr>
      <t>搶</t>
    </r>
    <r>
      <rPr>
        <sz val="12"/>
        <rFont val="Times New Roman"/>
        <family val="1"/>
      </rPr>
      <t xml:space="preserve">   </t>
    </r>
    <r>
      <rPr>
        <sz val="12"/>
        <rFont val="標楷體"/>
        <family val="4"/>
      </rPr>
      <t>修</t>
    </r>
    <r>
      <rPr>
        <sz val="12"/>
        <rFont val="Times New Roman"/>
        <family val="1"/>
      </rPr>
      <t xml:space="preserve"> ( </t>
    </r>
    <r>
      <rPr>
        <sz val="12"/>
        <rFont val="標楷體"/>
        <family val="4"/>
      </rPr>
      <t>復</t>
    </r>
    <r>
      <rPr>
        <sz val="12"/>
        <rFont val="Times New Roman"/>
        <family val="1"/>
      </rPr>
      <t xml:space="preserve">   </t>
    </r>
    <r>
      <rPr>
        <sz val="12"/>
        <rFont val="標楷體"/>
        <family val="4"/>
      </rPr>
      <t>建</t>
    </r>
    <r>
      <rPr>
        <sz val="12"/>
        <rFont val="Times New Roman"/>
        <family val="1"/>
      </rPr>
      <t xml:space="preserve"> )  </t>
    </r>
    <r>
      <rPr>
        <sz val="12"/>
        <rFont val="標楷體"/>
        <family val="4"/>
      </rPr>
      <t>經</t>
    </r>
    <r>
      <rPr>
        <sz val="12"/>
        <rFont val="Times New Roman"/>
        <family val="1"/>
      </rPr>
      <t xml:space="preserve">   </t>
    </r>
    <r>
      <rPr>
        <sz val="12"/>
        <rFont val="標楷體"/>
        <family val="4"/>
      </rPr>
      <t>費</t>
    </r>
  </si>
  <si>
    <r>
      <t>總</t>
    </r>
    <r>
      <rPr>
        <sz val="12"/>
        <rFont val="Times New Roman"/>
        <family val="1"/>
      </rPr>
      <t xml:space="preserve">    </t>
    </r>
    <r>
      <rPr>
        <sz val="12"/>
        <rFont val="標楷體"/>
        <family val="4"/>
      </rPr>
      <t>計</t>
    </r>
  </si>
  <si>
    <r>
      <t>農</t>
    </r>
    <r>
      <rPr>
        <sz val="12"/>
        <rFont val="Times New Roman"/>
        <family val="1"/>
      </rPr>
      <t xml:space="preserve">    </t>
    </r>
    <r>
      <rPr>
        <sz val="12"/>
        <rFont val="標楷體"/>
        <family val="4"/>
      </rPr>
      <t>路</t>
    </r>
  </si>
  <si>
    <r>
      <t>設</t>
    </r>
    <r>
      <rPr>
        <sz val="12"/>
        <rFont val="Times New Roman"/>
        <family val="1"/>
      </rPr>
      <t xml:space="preserve">        </t>
    </r>
    <r>
      <rPr>
        <sz val="12"/>
        <rFont val="標楷體"/>
        <family val="4"/>
      </rPr>
      <t>施</t>
    </r>
  </si>
  <si>
    <r>
      <t>合</t>
    </r>
    <r>
      <rPr>
        <sz val="12"/>
        <rFont val="Times New Roman"/>
        <family val="1"/>
      </rPr>
      <t xml:space="preserve">        </t>
    </r>
    <r>
      <rPr>
        <sz val="12"/>
        <rFont val="標楷體"/>
        <family val="4"/>
      </rPr>
      <t>計</t>
    </r>
  </si>
  <si>
    <r>
      <t xml:space="preserve">    </t>
    </r>
    <r>
      <rPr>
        <sz val="12"/>
        <rFont val="標楷體"/>
        <family val="4"/>
      </rPr>
      <t>填表</t>
    </r>
  </si>
  <si>
    <t>表　　號</t>
  </si>
  <si>
    <t>總    計</t>
  </si>
  <si>
    <t>公  開  類</t>
  </si>
  <si>
    <t>臺中市大里區公所</t>
  </si>
  <si>
    <t>臨  時  報</t>
  </si>
  <si>
    <t>事件發生後35日內編報</t>
  </si>
  <si>
    <t>中市主三字第1010012587號
中市主三字第1030008977號</t>
  </si>
  <si>
    <t>1140-00-05-3</t>
  </si>
  <si>
    <t>臺中市大里區重大災害財物損失統計報表</t>
  </si>
  <si>
    <t>災害收容情形統計</t>
  </si>
  <si>
    <t xml:space="preserve">                             中華民國 　年　 月   日（災害發生時間）         </t>
  </si>
  <si>
    <t>單位：所；人</t>
  </si>
  <si>
    <t>項目別</t>
  </si>
  <si>
    <t>開 設 收 容 所 數</t>
  </si>
  <si>
    <t>實 際 收 容 人 數</t>
  </si>
  <si>
    <t>備        註</t>
  </si>
  <si>
    <t>合計</t>
  </si>
  <si>
    <t>男</t>
  </si>
  <si>
    <t>中華民國104年1月115日編製</t>
  </si>
  <si>
    <t>無</t>
  </si>
  <si>
    <r>
      <t>中華民國103年</t>
    </r>
  </si>
  <si>
    <r>
      <t>中華民國</t>
    </r>
    <r>
      <rPr>
        <sz val="11"/>
        <rFont val="Times New Roman"/>
        <family val="1"/>
      </rPr>
      <t>104</t>
    </r>
    <r>
      <rPr>
        <sz val="11"/>
        <rFont val="標楷體"/>
        <family val="4"/>
      </rPr>
      <t>年</t>
    </r>
    <r>
      <rPr>
        <sz val="11"/>
        <rFont val="Times New Roman"/>
        <family val="1"/>
      </rPr>
      <t>1</t>
    </r>
    <r>
      <rPr>
        <sz val="11"/>
        <rFont val="標楷體"/>
        <family val="4"/>
      </rPr>
      <t>月</t>
    </r>
    <r>
      <rPr>
        <sz val="11"/>
        <rFont val="Times New Roman"/>
        <family val="1"/>
      </rPr>
      <t>15</t>
    </r>
    <r>
      <rPr>
        <sz val="11"/>
        <rFont val="標楷體"/>
        <family val="4"/>
      </rPr>
      <t>日編製</t>
    </r>
  </si>
  <si>
    <t>女</t>
  </si>
  <si>
    <t>審核            業務主管人員</t>
  </si>
  <si>
    <t xml:space="preserve">    機關長官</t>
  </si>
  <si>
    <t xml:space="preserve">                主辦統計人員</t>
  </si>
  <si>
    <t>資料來源：依據本所社會課填報資料編製。</t>
  </si>
  <si>
    <t>中華民國  年  月  日編製</t>
  </si>
  <si>
    <t>填表說明：本表編製1式3份，於完成會核程序並經機關長官核章後，1份送市府社會局，1份送本所會計室，1份自存。</t>
  </si>
  <si>
    <t>臺中市大里區地震災害人員傷亡、建物損失</t>
  </si>
  <si>
    <t>重傷人數</t>
  </si>
  <si>
    <t>0-未滿12歲</t>
  </si>
  <si>
    <t>12-未滿18歲</t>
  </si>
  <si>
    <t>18-未滿65歲</t>
  </si>
  <si>
    <t>65歲以上</t>
  </si>
  <si>
    <t>人　　員　　傷　　亡　　( 人 )</t>
  </si>
  <si>
    <t>輕傷人數</t>
  </si>
  <si>
    <t>101-12-19</t>
  </si>
  <si>
    <t>中市主三字第1010012587號</t>
  </si>
  <si>
    <t>編製機關</t>
  </si>
  <si>
    <t>年     報</t>
  </si>
  <si>
    <t>次年1月底前編報</t>
  </si>
  <si>
    <t>103-04-23</t>
  </si>
  <si>
    <t>中市主三字第1030004161號</t>
  </si>
  <si>
    <t>表  　號</t>
  </si>
  <si>
    <t>1141-01-01-3</t>
  </si>
  <si>
    <t>項目別</t>
  </si>
  <si>
    <t>人　　員　　傷　　亡　　( 人 )</t>
  </si>
  <si>
    <t>總計</t>
  </si>
  <si>
    <t>死亡人數</t>
  </si>
  <si>
    <t>失蹤人數</t>
  </si>
  <si>
    <t>男</t>
  </si>
  <si>
    <t>女</t>
  </si>
  <si>
    <t>0-未滿12歲</t>
  </si>
  <si>
    <t>12-未滿18歲</t>
  </si>
  <si>
    <t>18-未滿65歲</t>
  </si>
  <si>
    <t>65歲以上</t>
  </si>
  <si>
    <t xml:space="preserve">總計 </t>
  </si>
  <si>
    <t>建 物 損 失 (棟、戶)</t>
  </si>
  <si>
    <t>搶救災民人數(人)</t>
  </si>
  <si>
    <t>出   動　 救   災   人  員  ( 人次 )</t>
  </si>
  <si>
    <t>出 動 救 災 裝 備</t>
  </si>
  <si>
    <t>備 註</t>
  </si>
  <si>
    <t>建 物 全 倒</t>
  </si>
  <si>
    <t>建 物 半 倒</t>
  </si>
  <si>
    <t>總計</t>
  </si>
  <si>
    <t>消　防
人　員</t>
  </si>
  <si>
    <t>義　消
人　員</t>
  </si>
  <si>
    <t>警　察
及義警</t>
  </si>
  <si>
    <t>駐　軍</t>
  </si>
  <si>
    <t>其　他</t>
  </si>
  <si>
    <t>車 輛
(輛)</t>
  </si>
  <si>
    <t>大里區</t>
  </si>
  <si>
    <r>
      <rPr>
        <sz val="12"/>
        <color indexed="8"/>
        <rFont val="標楷體"/>
        <family val="4"/>
      </rPr>
      <t>中華民國</t>
    </r>
    <r>
      <rPr>
        <sz val="12"/>
        <color indexed="8"/>
        <rFont val="Times New Roman"/>
        <family val="1"/>
      </rPr>
      <t>103</t>
    </r>
    <r>
      <rPr>
        <sz val="12"/>
        <color indexed="8"/>
        <rFont val="標楷體"/>
        <family val="4"/>
      </rPr>
      <t>年底</t>
    </r>
  </si>
  <si>
    <r>
      <rPr>
        <sz val="12"/>
        <color indexed="8"/>
        <rFont val="標楷體"/>
        <family val="4"/>
      </rPr>
      <t>中華民國</t>
    </r>
    <r>
      <rPr>
        <sz val="12"/>
        <color indexed="8"/>
        <rFont val="Times New Roman"/>
        <family val="1"/>
      </rPr>
      <t>104</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23</t>
    </r>
    <r>
      <rPr>
        <sz val="12"/>
        <color indexed="8"/>
        <rFont val="標楷體"/>
        <family val="4"/>
      </rPr>
      <t>日編製</t>
    </r>
    <r>
      <rPr>
        <sz val="12"/>
        <color indexed="8"/>
        <rFont val="Times New Roman"/>
        <family val="1"/>
      </rPr>
      <t xml:space="preserve"> </t>
    </r>
  </si>
  <si>
    <t>　　　　　　　　　　　       中華民國103年底</t>
  </si>
  <si>
    <t xml:space="preserve">         中華民國104年1月22日編製</t>
  </si>
  <si>
    <t>船 艇
(艘)</t>
  </si>
  <si>
    <t>直昇機
(架)</t>
  </si>
  <si>
    <t>其他</t>
  </si>
  <si>
    <t>男</t>
  </si>
  <si>
    <t>女</t>
  </si>
  <si>
    <t>棟</t>
  </si>
  <si>
    <t>戶</t>
  </si>
  <si>
    <t>審　核</t>
  </si>
  <si>
    <t>主辦統計人員</t>
  </si>
  <si>
    <t>資料來源：依據本所民政課里幹事查報資料編製。</t>
  </si>
  <si>
    <t>填表說明：本表編製1式3份，1份送市府消防局，1份送本所會計室，1份自存。</t>
  </si>
  <si>
    <t>中市主三字第1030004161號</t>
  </si>
  <si>
    <t>臺中市大里區颱風災害人員傷亡、建物損失</t>
  </si>
  <si>
    <t>公  開  類</t>
  </si>
  <si>
    <t>101-12-19</t>
  </si>
  <si>
    <t>中市主三字第1010012587號</t>
  </si>
  <si>
    <t>編製機關</t>
  </si>
  <si>
    <t>年     報</t>
  </si>
  <si>
    <t>次年1月底前編報</t>
  </si>
  <si>
    <t>103-04-23</t>
  </si>
  <si>
    <t>表  　號</t>
  </si>
  <si>
    <t>1142-01-01-3</t>
  </si>
  <si>
    <t>項目別</t>
  </si>
  <si>
    <t>人　　員　　傷　　亡　　( 人 )</t>
  </si>
  <si>
    <t>總計</t>
  </si>
  <si>
    <t>死亡人數</t>
  </si>
  <si>
    <t>失蹤人數</t>
  </si>
  <si>
    <t>男</t>
  </si>
  <si>
    <t>女</t>
  </si>
  <si>
    <t>0-未滿12歲</t>
  </si>
  <si>
    <t>12-未滿18歲</t>
  </si>
  <si>
    <t>18-未滿65歲</t>
  </si>
  <si>
    <t>65歲以上</t>
  </si>
  <si>
    <t xml:space="preserve">總計 </t>
  </si>
  <si>
    <t>項目別</t>
  </si>
  <si>
    <t>建 物 損 失 (棟、戶)</t>
  </si>
  <si>
    <t>搶救災民人數(人)</t>
  </si>
  <si>
    <t>出   動  救   災   人  員  ( 人次 )</t>
  </si>
  <si>
    <t>出 動 救 災 裝 備</t>
  </si>
  <si>
    <t>備 註</t>
  </si>
  <si>
    <t>建 物 全 倒</t>
  </si>
  <si>
    <t>建 物 半 倒</t>
  </si>
  <si>
    <t>消　防
人　員</t>
  </si>
  <si>
    <t>義　消
人　員</t>
  </si>
  <si>
    <t>警　察
及義警</t>
  </si>
  <si>
    <t>駐　軍</t>
  </si>
  <si>
    <t>其　他</t>
  </si>
  <si>
    <t>總計</t>
  </si>
  <si>
    <r>
      <t xml:space="preserve">   </t>
    </r>
    <r>
      <rPr>
        <sz val="12"/>
        <color indexed="8"/>
        <rFont val="標楷體"/>
        <family val="4"/>
      </rPr>
      <t>中華民國</t>
    </r>
    <r>
      <rPr>
        <sz val="12"/>
        <color indexed="8"/>
        <rFont val="Times New Roman"/>
        <family val="1"/>
      </rPr>
      <t>103</t>
    </r>
    <r>
      <rPr>
        <sz val="12"/>
        <color indexed="8"/>
        <rFont val="標楷體"/>
        <family val="4"/>
      </rPr>
      <t>年　　　　　　　　　　　　　　　　</t>
    </r>
    <r>
      <rPr>
        <sz val="12"/>
        <color indexed="8"/>
        <rFont val="Times New Roman"/>
        <family val="1"/>
      </rPr>
      <t xml:space="preserve">                </t>
    </r>
    <r>
      <rPr>
        <sz val="12"/>
        <color indexed="8"/>
        <rFont val="標楷體"/>
        <family val="4"/>
      </rPr>
      <t>　</t>
    </r>
  </si>
  <si>
    <r>
      <rPr>
        <sz val="12"/>
        <color indexed="8"/>
        <rFont val="標楷體"/>
        <family val="4"/>
      </rPr>
      <t>中華民國</t>
    </r>
    <r>
      <rPr>
        <sz val="12"/>
        <color indexed="8"/>
        <rFont val="Times New Roman"/>
        <family val="1"/>
      </rPr>
      <t>104</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29</t>
    </r>
    <r>
      <rPr>
        <sz val="12"/>
        <color indexed="8"/>
        <rFont val="標楷體"/>
        <family val="4"/>
      </rPr>
      <t>日編製</t>
    </r>
    <r>
      <rPr>
        <sz val="12"/>
        <color indexed="8"/>
        <rFont val="Times New Roman"/>
        <family val="1"/>
      </rPr>
      <t xml:space="preserve"> </t>
    </r>
  </si>
  <si>
    <t xml:space="preserve">       中華民國103年　　　　　　　　　　　　　                　</t>
  </si>
  <si>
    <t xml:space="preserve"> 中華民國104年1月29日編製</t>
  </si>
  <si>
    <t>車 輛
(輛)</t>
  </si>
  <si>
    <t>船 艇
(艘)</t>
  </si>
  <si>
    <t>直昇機
(架)</t>
  </si>
  <si>
    <t>其他</t>
  </si>
  <si>
    <t>棟</t>
  </si>
  <si>
    <t>戶</t>
  </si>
  <si>
    <t>審　核</t>
  </si>
  <si>
    <t>主辦統計人員</t>
  </si>
  <si>
    <t>資料來源：依據本所民政課里幹事查報資料編製。</t>
  </si>
  <si>
    <t>填表說明：本表編製1式3份，1份送市府消防局，1份送本所會計室，1份自存。</t>
  </si>
  <si>
    <t>臺中市大里區都市計畫公共設施用地已完工使用面積</t>
  </si>
  <si>
    <t>其他用地</t>
  </si>
  <si>
    <t>公　　開　　類</t>
  </si>
  <si>
    <t>編製機關</t>
  </si>
  <si>
    <t>　　年　　報</t>
  </si>
  <si>
    <t>次年1月底前編送</t>
  </si>
  <si>
    <t>中市主三字第1010012587號</t>
  </si>
  <si>
    <t>表　　號</t>
  </si>
  <si>
    <t>2359-01-06-3</t>
  </si>
  <si>
    <t>單位：公頃</t>
  </si>
  <si>
    <t>都市計畫區別</t>
  </si>
  <si>
    <t>總計</t>
  </si>
  <si>
    <t>公園</t>
  </si>
  <si>
    <t>綠地</t>
  </si>
  <si>
    <t>廣場</t>
  </si>
  <si>
    <t>兒童遊樂場</t>
  </si>
  <si>
    <t>體育館</t>
  </si>
  <si>
    <t>道路、人行步道</t>
  </si>
  <si>
    <t>停車場</t>
  </si>
  <si>
    <t>加油站</t>
  </si>
  <si>
    <t>市場</t>
  </si>
  <si>
    <t>學校</t>
  </si>
  <si>
    <t>社教機構</t>
  </si>
  <si>
    <t>醫療衛生機構</t>
  </si>
  <si>
    <t>機關用地</t>
  </si>
  <si>
    <t>墓地</t>
  </si>
  <si>
    <t>變電所、電力事業用地</t>
  </si>
  <si>
    <t>郵政、電信用地</t>
  </si>
  <si>
    <t>民用航空站、機場</t>
  </si>
  <si>
    <t>溝渠
沙道</t>
  </si>
  <si>
    <t>港埠用地</t>
  </si>
  <si>
    <t>捷運系統、交通、車站鐵路</t>
  </si>
  <si>
    <t>環保設施用地</t>
  </si>
  <si>
    <t>其他用地</t>
  </si>
  <si>
    <t>總　　計</t>
  </si>
  <si>
    <t>審核</t>
  </si>
  <si>
    <t>機關長官</t>
  </si>
  <si>
    <t>主辦統計人員</t>
  </si>
  <si>
    <t>資料來源：依據本所農業及建設課都市計畫公共設施用地已完工使用面積資料編製。</t>
  </si>
  <si>
    <t>填表說明：本表編製1式3份，1份送市府都市發展局，1份送本所會計室，1份自存。</t>
  </si>
  <si>
    <t>公 開 類</t>
  </si>
  <si>
    <t>編製機關</t>
  </si>
  <si>
    <t>臺中市大里區公所</t>
  </si>
  <si>
    <t>年  　報</t>
  </si>
  <si>
    <r>
      <t>次年</t>
    </r>
    <r>
      <rPr>
        <sz val="12"/>
        <rFont val="Times New Roman"/>
        <family val="1"/>
      </rPr>
      <t>1</t>
    </r>
    <r>
      <rPr>
        <sz val="12"/>
        <rFont val="標楷體"/>
        <family val="4"/>
      </rPr>
      <t>月底前編送</t>
    </r>
  </si>
  <si>
    <t>中市主三字第1010012587號</t>
  </si>
  <si>
    <t>表　　號</t>
  </si>
  <si>
    <t>2359-01-05-3</t>
  </si>
  <si>
    <t>臺中市大里區都市計畫土地使用分區面積</t>
  </si>
  <si>
    <t>單位:公頃</t>
  </si>
  <si>
    <t>都市計畫區別</t>
  </si>
  <si>
    <t>總計</t>
  </si>
  <si>
    <t xml:space="preserve"> 都　　市　　發　　展　　地　　區 </t>
  </si>
  <si>
    <t>非　　都　　市　　發　　展　　地　　區</t>
  </si>
  <si>
    <t xml:space="preserve"> 計 </t>
  </si>
  <si>
    <t xml:space="preserve">住宅區 </t>
  </si>
  <si>
    <t xml:space="preserve">商業區 </t>
  </si>
  <si>
    <t>工業區</t>
  </si>
  <si>
    <t>行政區</t>
  </si>
  <si>
    <t xml:space="preserve">文教區 </t>
  </si>
  <si>
    <t>公共設      施用地</t>
  </si>
  <si>
    <t>特定專用區</t>
  </si>
  <si>
    <t xml:space="preserve"> 其他</t>
  </si>
  <si>
    <t>農業區</t>
  </si>
  <si>
    <t xml:space="preserve">保護區 </t>
  </si>
  <si>
    <t>臺中市大里區地震災害人員傷亡、建物損失</t>
  </si>
  <si>
    <t>臺中市大里區農耕土地面積</t>
  </si>
  <si>
    <t>臺中市大里區天然災害河川防洪設施受損情形</t>
  </si>
  <si>
    <t>臺中市大里區天然災害禦潮(海堤)設施受損情形</t>
  </si>
  <si>
    <t>臺中市大里區近海、沿岸漁業、海面養殖、內陸漁撈、內陸養殖漁業生產量</t>
  </si>
  <si>
    <t>臺中市大里區農路改善及維護工程</t>
  </si>
  <si>
    <t>臺中市大里區林業(伐木業)生產成本</t>
  </si>
  <si>
    <t>臺中市大里區森林災害報告</t>
  </si>
  <si>
    <t>臺中市大里區公所辦理調解方式概況</t>
  </si>
  <si>
    <t>臺中市大里區市有財產總目錄</t>
  </si>
  <si>
    <t>臺中市大里區公所發包預算一百萬元以上標案施工進度統計表</t>
  </si>
  <si>
    <t>臺中市大里區特殊境遇家庭扶助服務</t>
  </si>
  <si>
    <t>臺中市大里區重大災害財物損失統計報表-災害收容情形統計</t>
  </si>
  <si>
    <t>臺中市大里區天然災害區域排水設施受損情形</t>
  </si>
  <si>
    <t>臺中市大里區遭受災害救助情形</t>
  </si>
  <si>
    <t>臺中市大里區辦理急難救助概況</t>
  </si>
  <si>
    <t>臺中市大里區獨居老人人數</t>
  </si>
  <si>
    <t>臺中市大里區特殊境遇家庭概況</t>
  </si>
  <si>
    <t>臺中市大里區特殊境遇家庭符合款項</t>
  </si>
  <si>
    <t>臺中市大里區森林副產物生產量值</t>
  </si>
  <si>
    <t>臺中市大里區區外保安林造林工作</t>
  </si>
  <si>
    <t>臺中市大里區苗圃育苗數量</t>
  </si>
  <si>
    <t>臺中市大里區都市計畫公共設施用地已完工使用面積</t>
  </si>
  <si>
    <t>臺中市大里區公所辦理調解業務概況</t>
  </si>
  <si>
    <t>臺中市大里區公所調解委員會組織概況</t>
  </si>
  <si>
    <t>臺中市大里區宗教財團法人概況</t>
  </si>
  <si>
    <t>臺中市大里區寺廟登記概況</t>
  </si>
  <si>
    <t>臺中市大里區教會(堂)概況</t>
  </si>
  <si>
    <t>臺中市大里區公所人民申請案件統計表</t>
  </si>
  <si>
    <t>臺中市大里區原住民族綜合發展基金貸款統計</t>
  </si>
  <si>
    <t>臺中市大里區原住民低收入戶及身心障礙者統計</t>
  </si>
  <si>
    <t>臺中市大里區原住民住宅輔導業務統計</t>
  </si>
  <si>
    <t>風景區</t>
  </si>
  <si>
    <t>河川區</t>
  </si>
  <si>
    <t>其他</t>
  </si>
  <si>
    <t xml:space="preserve"> 總　計</t>
  </si>
  <si>
    <t>業務主管人員</t>
  </si>
  <si>
    <t>主辦統計人員</t>
  </si>
  <si>
    <t>資料來源：依據本所農業及建設課都市計畫土地使用分區面積資料編製。</t>
  </si>
  <si>
    <t>填表說明：本表編製1式3份，1份送市府都市發展局，1份送本所會計室，1份自存。</t>
  </si>
  <si>
    <t xml:space="preserve"> 年　    報</t>
  </si>
  <si>
    <t>單位：公頃</t>
  </si>
  <si>
    <t>都市計畫區別</t>
  </si>
  <si>
    <t>兒童遊
樂場</t>
  </si>
  <si>
    <t>捷運系統、交通、車站鐵路</t>
  </si>
  <si>
    <t>2359-01-04-3</t>
  </si>
  <si>
    <t>臺中市大里區都市計畫公共設施用地已取得面積(續)</t>
  </si>
  <si>
    <t>體育場</t>
  </si>
  <si>
    <t>道路、人行步道</t>
  </si>
  <si>
    <t>社教機構</t>
  </si>
  <si>
    <t>醫療衛生機構</t>
  </si>
  <si>
    <t>機關用地</t>
  </si>
  <si>
    <t>變電所、電力專業用地</t>
  </si>
  <si>
    <t>郵政、電信用地</t>
  </si>
  <si>
    <t>民用航空站、機場</t>
  </si>
  <si>
    <t>溝渠河道</t>
  </si>
  <si>
    <t>港埠用地</t>
  </si>
  <si>
    <t>環保設施用地</t>
  </si>
  <si>
    <t>資料來源：依據本所農業及建設課都市計畫公共設施用地已取得面積資料編製。</t>
  </si>
  <si>
    <t>填表說明：本表編製1式3份，1份送市府都市發展局，1份送本所會計室，1份自存。</t>
  </si>
  <si>
    <t>公開類</t>
  </si>
  <si>
    <t>臺中市大里區公所</t>
  </si>
  <si>
    <t>年報</t>
  </si>
  <si>
    <t>101-12-19</t>
  </si>
  <si>
    <t>中市主三字第1010012587號</t>
  </si>
  <si>
    <t>表　　號</t>
  </si>
  <si>
    <t>3312-04-02-3</t>
  </si>
  <si>
    <t xml:space="preserve"> 臺中市大里區骨灰(骸)存放設施概況 </t>
  </si>
  <si>
    <t xml:space="preserve">項目別
</t>
  </si>
  <si>
    <t>公私立別</t>
  </si>
  <si>
    <t>年底處數</t>
  </si>
  <si>
    <t>年底最大容量</t>
  </si>
  <si>
    <t>年底已使用量
（含本年納入數量）</t>
  </si>
  <si>
    <t>年底尚未使用量</t>
  </si>
  <si>
    <t>本年納入數量</t>
  </si>
  <si>
    <t>本年遷出數量</t>
  </si>
  <si>
    <t>合計</t>
  </si>
  <si>
    <t>開放中</t>
  </si>
  <si>
    <t>已停用</t>
  </si>
  <si>
    <t>合計
（位）</t>
  </si>
  <si>
    <t>骨骸
（位）</t>
  </si>
  <si>
    <t>骨灰
（位）</t>
  </si>
  <si>
    <t>總計</t>
  </si>
  <si>
    <r>
      <t>合</t>
    </r>
    <r>
      <rPr>
        <sz val="12"/>
        <rFont val="標楷體"/>
        <family val="4"/>
      </rPr>
      <t>計</t>
    </r>
  </si>
  <si>
    <t>公立</t>
  </si>
  <si>
    <t>私立</t>
  </si>
  <si>
    <t>備  註</t>
  </si>
  <si>
    <t>業務主管人員</t>
  </si>
  <si>
    <t>主辦統計人員</t>
  </si>
  <si>
    <t>資料來源：依據本所民政課骨灰(骸)存放設施概況資料編製。</t>
  </si>
  <si>
    <t>填表說明：本表編製1式3份，1份送市府民政局，1份送本所會計室，1份自存。</t>
  </si>
  <si>
    <t>臺中市大里區公所</t>
  </si>
  <si>
    <t>總計</t>
  </si>
  <si>
    <t>實際使用經費(元)</t>
  </si>
  <si>
    <t>社區活動中心(幢)</t>
  </si>
  <si>
    <t>理事長</t>
  </si>
  <si>
    <t>合計</t>
  </si>
  <si>
    <t>男</t>
  </si>
  <si>
    <t>女</t>
  </si>
  <si>
    <t>新建</t>
  </si>
  <si>
    <t>修擴建</t>
  </si>
  <si>
    <t>辦理社區觀摩</t>
  </si>
  <si>
    <t>備註</t>
  </si>
  <si>
    <t>中市主三字第1020010993號</t>
  </si>
  <si>
    <t>中市主三字第1010012587號</t>
  </si>
  <si>
    <t>年報</t>
  </si>
  <si>
    <t>次年1月15日前編報</t>
  </si>
  <si>
    <t>臺中市大里區推行社區發展工作概況</t>
  </si>
  <si>
    <t>臺中市大里區推行社區發展工作概況（續）</t>
  </si>
  <si>
    <t>中華民國　年</t>
  </si>
  <si>
    <t>已出栽</t>
  </si>
  <si>
    <t>可出栽</t>
  </si>
  <si>
    <t>不可出栽</t>
  </si>
  <si>
    <t>臺 中 市 大 里 區 苗 圃 育 苗 數 量</t>
  </si>
  <si>
    <t>單位：</t>
  </si>
  <si>
    <t>面積：平方公尺</t>
  </si>
  <si>
    <t>株數：株</t>
  </si>
  <si>
    <r>
      <t>苗圃名稱</t>
    </r>
    <r>
      <rPr>
        <sz val="10"/>
        <rFont val="Times New Roman"/>
        <family val="1"/>
      </rPr>
      <t xml:space="preserve">
</t>
    </r>
    <r>
      <rPr>
        <sz val="10"/>
        <rFont val="標楷體"/>
        <family val="4"/>
      </rPr>
      <t>或所在地</t>
    </r>
  </si>
  <si>
    <t>計畫號碼</t>
  </si>
  <si>
    <t>所有權別</t>
  </si>
  <si>
    <t>育苗面積</t>
  </si>
  <si>
    <t>苗床面積</t>
  </si>
  <si>
    <t>附屬地面積</t>
  </si>
  <si>
    <t>苗木株數</t>
  </si>
  <si>
    <r>
      <t>(</t>
    </r>
    <r>
      <rPr>
        <sz val="12"/>
        <rFont val="標楷體"/>
        <family val="4"/>
      </rPr>
      <t>樹種</t>
    </r>
    <r>
      <rPr>
        <sz val="12"/>
        <rFont val="Times New Roman"/>
        <family val="1"/>
      </rPr>
      <t>)</t>
    </r>
  </si>
  <si>
    <r>
      <t>總</t>
    </r>
    <r>
      <rPr>
        <sz val="10"/>
        <rFont val="Times New Roman"/>
        <family val="1"/>
      </rPr>
      <t xml:space="preserve">
</t>
    </r>
    <r>
      <rPr>
        <sz val="10"/>
        <rFont val="標楷體"/>
        <family val="4"/>
      </rPr>
      <t>計</t>
    </r>
  </si>
  <si>
    <t>已出栽</t>
  </si>
  <si>
    <t>可出栽</t>
  </si>
  <si>
    <t>不可出栽</t>
  </si>
  <si>
    <t>備註：本表育苗面積及數量不含相關造林計畫部分。</t>
  </si>
  <si>
    <r>
      <t>資料來源</t>
    </r>
    <r>
      <rPr>
        <sz val="12"/>
        <rFont val="Times New Roman"/>
        <family val="1"/>
      </rPr>
      <t>:</t>
    </r>
    <r>
      <rPr>
        <sz val="12"/>
        <rFont val="標楷體"/>
        <family val="4"/>
      </rPr>
      <t>依據本所農業及建設課苗圃育苗面積、樹種、數量資料編製。</t>
    </r>
  </si>
  <si>
    <t>種類</t>
  </si>
  <si>
    <t>地點</t>
  </si>
  <si>
    <t>(2)</t>
  </si>
  <si>
    <t>(3)</t>
  </si>
  <si>
    <t>(4)</t>
  </si>
  <si>
    <t>(5)</t>
  </si>
  <si>
    <t>(6)</t>
  </si>
  <si>
    <t>公開類</t>
  </si>
  <si>
    <t>編製機關</t>
  </si>
  <si>
    <t>臺中市大里區公所</t>
  </si>
  <si>
    <t>即刻報</t>
  </si>
  <si>
    <t>災害發現後8日內編報</t>
  </si>
  <si>
    <t>中市主三字第1010012587號</t>
  </si>
  <si>
    <t>表號</t>
  </si>
  <si>
    <t>2234－01－01－3</t>
  </si>
  <si>
    <t>臺 中 市 大 里 區 森 林 災 害 報 告</t>
  </si>
  <si>
    <t>中華民國　　　年　　　月</t>
  </si>
  <si>
    <t>租約變更</t>
  </si>
  <si>
    <t>分(補)訂租約</t>
  </si>
  <si>
    <t>更正</t>
  </si>
  <si>
    <t>其他</t>
  </si>
  <si>
    <t xml:space="preserve">中華民國104年1月13日編製 
</t>
  </si>
  <si>
    <t xml:space="preserve"> 中華民國103年</t>
  </si>
  <si>
    <t>中華民國104年1月13日編製</t>
  </si>
  <si>
    <t>中華民國103年底</t>
  </si>
  <si>
    <r>
      <t xml:space="preserve">        </t>
    </r>
    <r>
      <rPr>
        <sz val="12"/>
        <rFont val="標楷體"/>
        <family val="4"/>
      </rPr>
      <t>中華民國</t>
    </r>
    <r>
      <rPr>
        <sz val="12"/>
        <rFont val="Times New Roman"/>
        <family val="1"/>
      </rPr>
      <t>103</t>
    </r>
    <r>
      <rPr>
        <sz val="12"/>
        <rFont val="標楷體"/>
        <family val="4"/>
      </rPr>
      <t>年</t>
    </r>
  </si>
  <si>
    <t>編製（列印）日期：中華民國104年1月13日編製</t>
  </si>
  <si>
    <t>號碼</t>
  </si>
  <si>
    <t>災害</t>
  </si>
  <si>
    <t>災　害</t>
  </si>
  <si>
    <t>發　現</t>
  </si>
  <si>
    <t>所有別</t>
  </si>
  <si>
    <t>面(7)積</t>
  </si>
  <si>
    <t>數(8)量</t>
  </si>
  <si>
    <t>價(9)值</t>
  </si>
  <si>
    <t>原因</t>
  </si>
  <si>
    <t>年月日</t>
  </si>
  <si>
    <t>被害</t>
  </si>
  <si>
    <t>剷除收回</t>
  </si>
  <si>
    <t>樹種</t>
  </si>
  <si>
    <t>單位</t>
  </si>
  <si>
    <t>損失</t>
  </si>
  <si>
    <t>(10)</t>
  </si>
  <si>
    <t>回預告統計資料發布時間表</t>
  </si>
  <si>
    <t>回預告統計資料發布時間表</t>
  </si>
  <si>
    <t>回預告統計資料發布時間表</t>
  </si>
  <si>
    <t>回預告統計資料發布時間表</t>
  </si>
  <si>
    <t>回預告統計資料發布時間表</t>
  </si>
  <si>
    <r>
      <t>受　　損</t>
    </r>
    <r>
      <rPr>
        <sz val="11"/>
        <rFont val="Times New Roman"/>
        <family val="1"/>
      </rPr>
      <t xml:space="preserve"> </t>
    </r>
    <r>
      <rPr>
        <sz val="11"/>
        <rFont val="標楷體"/>
        <family val="4"/>
      </rPr>
      <t>　　情　　　形</t>
    </r>
  </si>
  <si>
    <t>受　　損 　　情　　　形</t>
  </si>
  <si>
    <t>代碼</t>
  </si>
  <si>
    <t>(1)</t>
  </si>
  <si>
    <t>中華民國  年  月  日編製</t>
  </si>
  <si>
    <t>填表</t>
  </si>
  <si>
    <t>審核</t>
  </si>
  <si>
    <t>機關長官</t>
  </si>
  <si>
    <t>主辦統計人員</t>
  </si>
  <si>
    <t>資料來源：依據本所農業及建設課每次發生災害後，填報災害報告卡或災害登記冊之資料彙編。</t>
  </si>
  <si>
    <t>填表說明：本表編製一式3份，1份送市府農業局，1份送本所會計室，1份自存。</t>
  </si>
  <si>
    <t>編表說明：(一)、(1)欄「號碼」各編報單位按月均自1.號計起,不分災別,並於號碼左上角填列1.或2.,以表示該次災害係發生於經濟林或保育林內,1.表示經濟林,2.表示保育林。</t>
  </si>
  <si>
    <t>　　　　　(二)、(5)欄「災害地點」應填列大里區公所。</t>
  </si>
  <si>
    <t>　　　  　(三)、(7)欄「面積」以公頃計列至小數第4位止,5位以下四捨五入,但未達0.0001公頃者以0.0000公頃計列,無面積時則以「-」填列,「剷除收回」係指發現新濫墾而且立即剷除收回者。</t>
  </si>
  <si>
    <t>　　　 　 (四)、(8)欄「單位」林木以立方公尺計列至小數2位止,3位以下四捨五入,不能計出材積時，以公斤或株計算；幼苗(苗圃地上之苗木屬之)、幼齡木(出栽後，撫育期間之幼木，通常為樹高度高於1公尺，</t>
  </si>
  <si>
    <t xml:space="preserve">                              但樹徑小於10公分之幼樹屬之)以株數；竹以支數；副產物以公斤計列之。被害數量：乃指林地內之森林主、副產物遭莠民非法砍伐、採取之總額數量（如立方公尺、公斤、株、支、叢等）。</t>
  </si>
  <si>
    <t xml:space="preserve">                              損失數量：以「被害數量」減去「遺留現場或扣案贓物之森林主、副產物、殘材等數量」計列。</t>
  </si>
  <si>
    <t>　　 　 　(五)、(9)欄價值之計算：被害價值：以「被害數量」總額 x「山價」（即當地當期林產物市價減去必要生產費用；間接生產費不計入，不計資金利率及利潤率。）計列，如利不及費時，以市價十分之一</t>
  </si>
  <si>
    <t>　             計列。特殊工藝或園藝觀賞木，以當期工藝或園藝查定價值計列；幼齡木則以造林費用價比例換算【造林總費用 x（被害株數/現存造林木總株數）】，另被害造林木如數量過多且可估算面積者，</t>
  </si>
  <si>
    <t xml:space="preserve">臺中市大里區公所公務出國或赴大陸地區人員所提報告書建議事項執行情形統計表                                                        </t>
  </si>
  <si>
    <t xml:space="preserve">中華民國103年                    </t>
  </si>
  <si>
    <t>中華民國104年1月23日編製</t>
  </si>
  <si>
    <r>
      <t xml:space="preserve">中華民國103年          </t>
    </r>
  </si>
  <si>
    <t>中華民國 104年 1月23日編製</t>
  </si>
  <si>
    <t xml:space="preserve">               則以【造林總費用 x（被害面積/造林面積）】計算，且上述兩者皆採取擇高計算；至於租地造林部分之造林費用價，依造林當年度之造林貸款核定標準換算計列。損失價值：以「損失數量」總額 </t>
  </si>
  <si>
    <t xml:space="preserve">                x「山價」（即當地當期林產物市價減去必要生產費用；間接生產費不計入，不計資金利率及利潤率。）計列，如利不及費時，以市價十分之一計列。特殊工藝或園藝觀賞木，以當期工藝或園藝</t>
  </si>
  <si>
    <t xml:space="preserve">               查定價值計列；幼齡木則以造林費用價比例換算【造林總費用 x（損失株數/現存造林木總株數）】，另損失造林木如數量過多且可估算面積者，則以【造林總費用 x（損失面積/造林面積）】計</t>
  </si>
  <si>
    <t xml:space="preserve">               算，且上述兩者皆採取擇高計算；至於租地造林部分之造林費用價，依造林當年度之造林貸款核定標準換算計列。 </t>
  </si>
  <si>
    <t>公 開 類</t>
  </si>
  <si>
    <r>
      <t>102.10.08</t>
    </r>
    <r>
      <rPr>
        <sz val="11"/>
        <rFont val="標楷體"/>
        <family val="4"/>
      </rPr>
      <t>中市主三字第</t>
    </r>
    <r>
      <rPr>
        <sz val="11"/>
        <rFont val="Times New Roman"/>
        <family val="1"/>
      </rPr>
      <t>1020010993</t>
    </r>
    <r>
      <rPr>
        <sz val="11"/>
        <rFont val="標楷體"/>
        <family val="4"/>
      </rPr>
      <t>號</t>
    </r>
  </si>
  <si>
    <t>年　　報</t>
  </si>
  <si>
    <t>次年2月底前編報</t>
  </si>
  <si>
    <r>
      <t>103.10.15</t>
    </r>
    <r>
      <rPr>
        <sz val="11"/>
        <rFont val="標楷體"/>
        <family val="4"/>
      </rPr>
      <t>中市主三字第</t>
    </r>
    <r>
      <rPr>
        <sz val="11"/>
        <rFont val="Times New Roman"/>
        <family val="1"/>
      </rPr>
      <t>1030010340</t>
    </r>
    <r>
      <rPr>
        <sz val="11"/>
        <rFont val="標楷體"/>
        <family val="4"/>
      </rPr>
      <t>號</t>
    </r>
  </si>
  <si>
    <t>2241－02－01－3</t>
  </si>
  <si>
    <t>魚類別　</t>
  </si>
  <si>
    <t>航次</t>
  </si>
  <si>
    <t>產量總計</t>
  </si>
  <si>
    <t>　漁業種類</t>
  </si>
  <si>
    <t>近海漁業</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</si>
  <si>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</si>
  <si>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</si>
  <si>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</si>
  <si>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</si>
  <si>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</si>
  <si>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</si>
  <si>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</si>
  <si>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</si>
  <si>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</si>
  <si>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</si>
  <si>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</si>
  <si>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</si>
  <si>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</si>
  <si>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</si>
  <si>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</si>
  <si>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沿岸漁業</t>
  </si>
  <si>
    <t>中華民國 104年1月20日編製</t>
  </si>
  <si>
    <t>編製日期：中華民國104年1月20日編製</t>
  </si>
  <si>
    <t xml:space="preserve">  民國103年</t>
  </si>
  <si>
    <t>編製日期：中華民國104年1月20日編製</t>
  </si>
  <si>
    <t>定置漁具</t>
  </si>
  <si>
    <t>地曳網</t>
  </si>
  <si>
    <t>焚寄網</t>
  </si>
  <si>
    <t>追逐網</t>
  </si>
  <si>
    <t>流袋網</t>
  </si>
  <si>
    <t>魩鱙漁業</t>
  </si>
  <si>
    <t>櫻花蝦漁業</t>
  </si>
  <si>
    <t>赤尾青蝦漁業</t>
  </si>
  <si>
    <t>鏢旗魚</t>
  </si>
  <si>
    <t>遊漁</t>
  </si>
  <si>
    <t>海面養殖</t>
  </si>
  <si>
    <t>淺海養殖</t>
  </si>
  <si>
    <t>箱網養殖</t>
  </si>
  <si>
    <t>內陸漁撈</t>
  </si>
  <si>
    <t>河川漁撈</t>
  </si>
  <si>
    <t>水庫漁撈</t>
  </si>
  <si>
    <t>內陸養殖</t>
  </si>
  <si>
    <t>鹹水魚塭</t>
  </si>
  <si>
    <t>淡水魚塭</t>
  </si>
  <si>
    <t>觀賞魚養殖</t>
  </si>
  <si>
    <t>資料來源：根據本所農業及建設課資料彙編。</t>
  </si>
  <si>
    <t>填表說明：1.漁業種類及魚類別項目得由行政院農業委員會漁業署依實際形酌予增減之。</t>
  </si>
  <si>
    <t>　　　　　2.本表編製一式3份，一份送市府海岸資源漁業發展所，一份送本所會計室，一份自存。</t>
  </si>
  <si>
    <t>1143-01-01-3</t>
  </si>
  <si>
    <t>臺中市大里區水患災害人員傷亡、建物損失</t>
  </si>
  <si>
    <t>0-未滿12歲</t>
  </si>
  <si>
    <t>12-未滿18歲</t>
  </si>
  <si>
    <t>18-未滿65歲</t>
  </si>
  <si>
    <t>65歲以上</t>
  </si>
  <si>
    <t xml:space="preserve">總計 </t>
  </si>
  <si>
    <t>項目別</t>
  </si>
  <si>
    <t>建 物 損 失 (棟、戶)</t>
  </si>
  <si>
    <t>搶救災民人數(人)</t>
  </si>
  <si>
    <t>出 　 動　 救 　災   人   員  ( 人次 )</t>
  </si>
  <si>
    <t>出 動 救 災 裝 備</t>
  </si>
  <si>
    <t>備 註</t>
  </si>
  <si>
    <t>建 物 全 倒</t>
  </si>
  <si>
    <t>建 物 半 倒</t>
  </si>
  <si>
    <t>消　防
人　員</t>
  </si>
  <si>
    <t>義　消
人　員</t>
  </si>
  <si>
    <t>警　察
及義警</t>
  </si>
  <si>
    <t>駐　軍</t>
  </si>
  <si>
    <t>其　他</t>
  </si>
  <si>
    <t>車 輛
(輛)</t>
  </si>
  <si>
    <t>船 艇
(艘)</t>
  </si>
  <si>
    <t>直昇機
(架)</t>
  </si>
  <si>
    <t>其他</t>
  </si>
  <si>
    <t>棟</t>
  </si>
  <si>
    <t>戶</t>
  </si>
  <si>
    <t>審　核</t>
  </si>
  <si>
    <t>主辦統計人員</t>
  </si>
  <si>
    <t>資料來源：依據本所民政課里幹事查報資料編製。</t>
  </si>
  <si>
    <t>填表說明：本表編製1式3份，1份送市府消防局，1份送本所會計室，1份自存。</t>
  </si>
  <si>
    <t>101-12-19</t>
  </si>
  <si>
    <t>103-04-23</t>
  </si>
  <si>
    <t>臺中市大里區公所</t>
  </si>
  <si>
    <t>1149-90-01-3</t>
  </si>
  <si>
    <t>臺中市大里區其他天然災害人員傷亡、建物損失</t>
  </si>
  <si>
    <t>出   動　 救  災   人  員  ( 人次 )</t>
  </si>
  <si>
    <t>資料來源：依據本所民政課里幹事查報資料編製。</t>
  </si>
  <si>
    <t>中市主三字第1010012587號</t>
  </si>
  <si>
    <t>年　報</t>
  </si>
  <si>
    <r>
      <t>臺中市大里</t>
    </r>
    <r>
      <rPr>
        <sz val="16"/>
        <rFont val="標楷體"/>
        <family val="4"/>
      </rPr>
      <t>區公墓設施概況</t>
    </r>
  </si>
  <si>
    <t>公私立別</t>
  </si>
  <si>
    <t>總      計</t>
  </si>
  <si>
    <t>經　　規　　劃　　並　　啟　　用　　者</t>
  </si>
  <si>
    <t>未　經　規　劃　者</t>
  </si>
  <si>
    <t>年底處數</t>
  </si>
  <si>
    <r>
      <t xml:space="preserve">年底土地面積
</t>
    </r>
    <r>
      <rPr>
        <sz val="10"/>
        <color indexed="8"/>
        <rFont val="Times New Roman"/>
        <family val="1"/>
      </rPr>
      <t>(</t>
    </r>
    <r>
      <rPr>
        <sz val="10"/>
        <color indexed="8"/>
        <rFont val="標楷體"/>
        <family val="4"/>
      </rPr>
      <t>平方公尺</t>
    </r>
    <r>
      <rPr>
        <sz val="10"/>
        <color indexed="8"/>
        <rFont val="Times New Roman"/>
        <family val="1"/>
      </rPr>
      <t>)</t>
    </r>
  </si>
  <si>
    <r>
      <t xml:space="preserve">年底已使用面積
</t>
    </r>
    <r>
      <rPr>
        <sz val="10"/>
        <color indexed="8"/>
        <rFont val="Times New Roman"/>
        <family val="1"/>
      </rPr>
      <t>(</t>
    </r>
    <r>
      <rPr>
        <sz val="10"/>
        <color indexed="8"/>
        <rFont val="標楷體"/>
        <family val="4"/>
      </rPr>
      <t>平方公尺</t>
    </r>
    <r>
      <rPr>
        <sz val="10"/>
        <color indexed="8"/>
        <rFont val="Times New Roman"/>
        <family val="1"/>
      </rPr>
      <t>)</t>
    </r>
  </si>
  <si>
    <r>
      <t xml:space="preserve">年底未使用面積
</t>
    </r>
    <r>
      <rPr>
        <sz val="10"/>
        <color indexed="8"/>
        <rFont val="Times New Roman"/>
        <family val="1"/>
      </rPr>
      <t>(</t>
    </r>
    <r>
      <rPr>
        <sz val="10"/>
        <color indexed="8"/>
        <rFont val="標楷體"/>
        <family val="4"/>
      </rPr>
      <t>平方公尺</t>
    </r>
    <r>
      <rPr>
        <sz val="10"/>
        <color indexed="8"/>
        <rFont val="Times New Roman"/>
        <family val="1"/>
      </rPr>
      <t>)</t>
    </r>
  </si>
  <si>
    <r>
      <t>年底可使用墓基總數</t>
    </r>
    <r>
      <rPr>
        <sz val="12"/>
        <color indexed="8"/>
        <rFont val="Times New Roman"/>
        <family val="1"/>
      </rPr>
      <t>(</t>
    </r>
    <r>
      <rPr>
        <sz val="12"/>
        <color indexed="8"/>
        <rFont val="標楷體"/>
        <family val="4"/>
      </rPr>
      <t>座</t>
    </r>
    <r>
      <rPr>
        <sz val="12"/>
        <color indexed="8"/>
        <rFont val="Times New Roman"/>
        <family val="1"/>
      </rPr>
      <t>)</t>
    </r>
  </si>
  <si>
    <r>
      <t>年底已使用墓基總數</t>
    </r>
    <r>
      <rPr>
        <sz val="12"/>
        <color indexed="8"/>
        <rFont val="Times New Roman"/>
        <family val="1"/>
      </rPr>
      <t>(</t>
    </r>
    <r>
      <rPr>
        <sz val="12"/>
        <color indexed="8"/>
        <rFont val="標楷體"/>
        <family val="4"/>
      </rPr>
      <t>座</t>
    </r>
    <r>
      <rPr>
        <sz val="12"/>
        <color indexed="8"/>
        <rFont val="Times New Roman"/>
        <family val="1"/>
      </rPr>
      <t>)</t>
    </r>
  </si>
  <si>
    <r>
      <t>本年墓基使用數</t>
    </r>
    <r>
      <rPr>
        <sz val="12"/>
        <color indexed="8"/>
        <rFont val="Times New Roman"/>
        <family val="1"/>
      </rPr>
      <t>(</t>
    </r>
    <r>
      <rPr>
        <sz val="12"/>
        <color indexed="8"/>
        <rFont val="標楷體"/>
        <family val="4"/>
      </rPr>
      <t>座</t>
    </r>
    <r>
      <rPr>
        <sz val="12"/>
        <color indexed="8"/>
        <rFont val="Times New Roman"/>
        <family val="1"/>
      </rPr>
      <t>)</t>
    </r>
  </si>
  <si>
    <r>
      <t>年底尚未使用墓基數</t>
    </r>
    <r>
      <rPr>
        <sz val="12"/>
        <color indexed="8"/>
        <rFont val="Times New Roman"/>
        <family val="1"/>
      </rPr>
      <t>(</t>
    </r>
    <r>
      <rPr>
        <sz val="12"/>
        <color indexed="8"/>
        <rFont val="標楷體"/>
        <family val="4"/>
      </rPr>
      <t>座</t>
    </r>
    <r>
      <rPr>
        <sz val="12"/>
        <color indexed="8"/>
        <rFont val="Times New Roman"/>
        <family val="1"/>
      </rPr>
      <t>)</t>
    </r>
  </si>
  <si>
    <t>本年埋葬數</t>
  </si>
  <si>
    <t>本年遷出數</t>
  </si>
  <si>
    <r>
      <t>屍體數</t>
    </r>
    <r>
      <rPr>
        <sz val="12"/>
        <color indexed="8"/>
        <rFont val="Times New Roman"/>
        <family val="1"/>
      </rPr>
      <t>(</t>
    </r>
    <r>
      <rPr>
        <sz val="12"/>
        <color indexed="8"/>
        <rFont val="標楷體"/>
        <family val="4"/>
      </rPr>
      <t>具</t>
    </r>
    <r>
      <rPr>
        <sz val="12"/>
        <color indexed="8"/>
        <rFont val="Times New Roman"/>
        <family val="1"/>
      </rPr>
      <t>)</t>
    </r>
  </si>
  <si>
    <r>
      <t>骨灰數</t>
    </r>
    <r>
      <rPr>
        <sz val="12"/>
        <color indexed="8"/>
        <rFont val="Times New Roman"/>
        <family val="1"/>
      </rPr>
      <t>(</t>
    </r>
    <r>
      <rPr>
        <sz val="12"/>
        <color indexed="8"/>
        <rFont val="標楷體"/>
        <family val="4"/>
      </rPr>
      <t>個</t>
    </r>
    <r>
      <rPr>
        <sz val="12"/>
        <color indexed="8"/>
        <rFont val="Times New Roman"/>
        <family val="1"/>
      </rPr>
      <t>)</t>
    </r>
  </si>
  <si>
    <r>
      <t>骨骸數</t>
    </r>
    <r>
      <rPr>
        <sz val="12"/>
        <color indexed="8"/>
        <rFont val="Times New Roman"/>
        <family val="1"/>
      </rPr>
      <t>(</t>
    </r>
    <r>
      <rPr>
        <sz val="12"/>
        <color indexed="8"/>
        <rFont val="標楷體"/>
        <family val="4"/>
      </rPr>
      <t>個</t>
    </r>
    <r>
      <rPr>
        <sz val="12"/>
        <color indexed="8"/>
        <rFont val="Times New Roman"/>
        <family val="1"/>
      </rPr>
      <t>)</t>
    </r>
  </si>
  <si>
    <t>公立</t>
  </si>
  <si>
    <t>私立</t>
  </si>
  <si>
    <t>資料來源：依據本所民政課公墓設施資料編製。</t>
  </si>
  <si>
    <t>填表說明：本表編製1式3份，1份送市府民政局，1份送本所會計室，1份自存。</t>
  </si>
  <si>
    <t>(104Q2)</t>
  </si>
  <si>
    <t>(103下半年)</t>
  </si>
  <si>
    <t>(104上半年)</t>
  </si>
  <si>
    <t>(104年)</t>
  </si>
  <si>
    <t>1112-02-06-3</t>
  </si>
  <si>
    <t>1112-02-07-3</t>
  </si>
  <si>
    <t>1112-02-08-3</t>
  </si>
  <si>
    <t>1112-06-01-3</t>
  </si>
  <si>
    <t>1113-01-01-3</t>
  </si>
  <si>
    <t>1140-00-01-3</t>
  </si>
  <si>
    <t>1140-00-02-3</t>
  </si>
  <si>
    <t>1140-00-03-3</t>
  </si>
  <si>
    <t>1140-00-04-3</t>
  </si>
  <si>
    <t>1141-01-01-3</t>
  </si>
  <si>
    <t>1142-01-01-3</t>
  </si>
  <si>
    <t>1143-01-01-3</t>
  </si>
  <si>
    <t>1149-90-01-3</t>
  </si>
  <si>
    <t>1734-01-01-3</t>
  </si>
  <si>
    <t>1734-01-05-3</t>
  </si>
  <si>
    <t>1745-01-01-3</t>
  </si>
  <si>
    <t>1821-03-01-3</t>
  </si>
  <si>
    <t>臺中市大里區實施都市計畫區面積及人口</t>
  </si>
  <si>
    <t>臺中市大里區水患災害人員傷亡、建物損失</t>
  </si>
  <si>
    <t>臺中市大里區颱風災害人員傷亡、建物損失</t>
  </si>
  <si>
    <t>臺中市大里區民防團隊編組</t>
  </si>
  <si>
    <t>臺中市大里區公墓設施概況</t>
  </si>
  <si>
    <t>臺中市大里區骨灰(骸)存放設施概況</t>
  </si>
  <si>
    <t>臺中市大里區宗教團體興辦公益慈善及社會教化事業概況</t>
  </si>
  <si>
    <t>臺中市大里區都市計畫公共設施用地計畫面積</t>
  </si>
  <si>
    <t>臺中市大里區公所研究發展成果及獎勵表</t>
  </si>
  <si>
    <t>1821-04-01-3</t>
  </si>
  <si>
    <t>1833-02-02-3</t>
  </si>
  <si>
    <t>1835-01-02-3</t>
  </si>
  <si>
    <t>1835-01-03-3</t>
  </si>
  <si>
    <t>1835-01-04-3</t>
  </si>
  <si>
    <t>1840-01-01-3</t>
  </si>
  <si>
    <t>2224-01-01-3</t>
  </si>
  <si>
    <t>2229-02-01-3</t>
  </si>
  <si>
    <t>2231-02-01-3</t>
  </si>
  <si>
    <t>2231-03-01-3</t>
  </si>
  <si>
    <t>2231-04-01-3</t>
  </si>
  <si>
    <t>2233-02-01-3</t>
  </si>
  <si>
    <t>2233-03-01-3</t>
  </si>
  <si>
    <t>2234-01-01-3</t>
  </si>
  <si>
    <t>2241-02-01-3</t>
  </si>
  <si>
    <t>2241-04-01-3</t>
  </si>
  <si>
    <t>2359-01-01-3</t>
  </si>
  <si>
    <t>2359-01-02-3</t>
  </si>
  <si>
    <t>2359-01-03-3</t>
  </si>
  <si>
    <t>2359-01-04-3</t>
  </si>
  <si>
    <t>2359-01-05-3</t>
  </si>
  <si>
    <t>2359-01-06-3</t>
  </si>
  <si>
    <t>2693-00-01-3</t>
  </si>
  <si>
    <t>3311-04-01-3</t>
  </si>
  <si>
    <t>3311-04-02-3</t>
  </si>
  <si>
    <t>3311-04-03-3</t>
  </si>
  <si>
    <t>3312-04-01-3</t>
  </si>
  <si>
    <t>3312-04-02-3</t>
  </si>
  <si>
    <t>3314-01-01-3</t>
  </si>
  <si>
    <t>3314-02-01-3</t>
  </si>
  <si>
    <t>3314-03-01-3</t>
  </si>
  <si>
    <t>3314-04-01-3</t>
  </si>
  <si>
    <t>3361-02-01-3</t>
  </si>
  <si>
    <t>土地統計</t>
  </si>
  <si>
    <t>天然災害統計</t>
  </si>
  <si>
    <t>警政統計</t>
  </si>
  <si>
    <t>國家安全及保防統計</t>
  </si>
  <si>
    <t>社會救助統計</t>
  </si>
  <si>
    <t>社會福利統計</t>
  </si>
  <si>
    <t>社區發展統計</t>
  </si>
  <si>
    <t>農業統計</t>
  </si>
  <si>
    <t>漁業統計</t>
  </si>
  <si>
    <t>營造業統計</t>
  </si>
  <si>
    <t>其他財政金融統計</t>
  </si>
  <si>
    <t>民政統計</t>
  </si>
  <si>
    <t>研考統計</t>
  </si>
  <si>
    <t>原住民統計</t>
  </si>
  <si>
    <t xml:space="preserve">
林業統計</t>
  </si>
  <si>
    <t>預告發布時間</t>
  </si>
  <si>
    <t>1140-00-05-3</t>
  </si>
  <si>
    <t>臨時報</t>
  </si>
  <si>
    <t>林業統計</t>
  </si>
  <si>
    <t>民政統計</t>
  </si>
  <si>
    <t>聯絡人：雷賢偉</t>
  </si>
  <si>
    <t>服務單位：臺中市大里區公所會計室</t>
  </si>
  <si>
    <t>電話：04-24063979轉393</t>
  </si>
  <si>
    <t>臺中市大里區耕地防風林造林工作</t>
  </si>
  <si>
    <t>臺中市大里區近海、沿岸漁業、海面養殖、內陸漁撈、內陸養殖漁業生產量</t>
  </si>
  <si>
    <t>傳真：04-24073155</t>
  </si>
  <si>
    <t>臺中市大里區水產養殖面積─按魚類別分</t>
  </si>
  <si>
    <t>臺中市大里區都市計畫種類</t>
  </si>
  <si>
    <t>臺中市大里區都市計畫公共設施用地已取得面積</t>
  </si>
  <si>
    <t>臺中市大里區都市計畫土地使用分區面積</t>
  </si>
  <si>
    <t>臺中市大里區宗教財團法人概況</t>
  </si>
  <si>
    <t>臺中市大里區寺廟登記概況</t>
  </si>
  <si>
    <t>回預告統計資料發布時間表</t>
  </si>
  <si>
    <t>第1類</t>
  </si>
  <si>
    <t>第2類</t>
  </si>
  <si>
    <t>3373-00-04-3</t>
  </si>
  <si>
    <r>
      <t xml:space="preserve">     </t>
    </r>
    <r>
      <rPr>
        <sz val="12"/>
        <color indexed="8"/>
        <rFont val="標楷體"/>
        <family val="4"/>
      </rPr>
      <t>臺中市大里區原住民低收入戶及身心障礙者統計</t>
    </r>
  </si>
  <si>
    <r>
      <rPr>
        <sz val="12"/>
        <color indexed="8"/>
        <rFont val="標楷體"/>
        <family val="4"/>
      </rPr>
      <t>單位：戶、人</t>
    </r>
  </si>
  <si>
    <r>
      <t xml:space="preserve">    </t>
    </r>
    <r>
      <rPr>
        <sz val="12"/>
        <color indexed="8"/>
        <rFont val="標楷體"/>
        <family val="4"/>
      </rPr>
      <t>項目別</t>
    </r>
  </si>
  <si>
    <t>低收入戶</t>
  </si>
  <si>
    <t>身心障礙者人數</t>
  </si>
  <si>
    <t>戶數</t>
  </si>
  <si>
    <t>人數</t>
  </si>
  <si>
    <r>
      <t>第</t>
    </r>
    <r>
      <rPr>
        <sz val="12"/>
        <color indexed="8"/>
        <rFont val="Times New Roman"/>
        <family val="1"/>
      </rPr>
      <t>3</t>
    </r>
    <r>
      <rPr>
        <sz val="12"/>
        <color indexed="8"/>
        <rFont val="標楷體"/>
        <family val="4"/>
      </rPr>
      <t>類</t>
    </r>
  </si>
  <si>
    <r>
      <rPr>
        <sz val="12"/>
        <color indexed="8"/>
        <rFont val="標楷體"/>
        <family val="4"/>
      </rPr>
      <t>計</t>
    </r>
  </si>
  <si>
    <r>
      <rPr>
        <sz val="12"/>
        <color indexed="8"/>
        <rFont val="標楷體"/>
        <family val="4"/>
      </rPr>
      <t>男</t>
    </r>
  </si>
  <si>
    <r>
      <rPr>
        <sz val="12"/>
        <color indexed="8"/>
        <rFont val="標楷體"/>
        <family val="4"/>
      </rPr>
      <t>女</t>
    </r>
  </si>
  <si>
    <t>填表</t>
  </si>
  <si>
    <t>審核</t>
  </si>
  <si>
    <t>業務主管人員</t>
  </si>
  <si>
    <t>機關長官</t>
  </si>
  <si>
    <t>主辦統計人員</t>
  </si>
  <si>
    <t>資料來源：依據本所社會課原住民低收入戶及身心障礙者統計資料編製。</t>
  </si>
  <si>
    <t>填表說明：本表編製1式3份，一份送市府原住民族事務委員會，1份送本所會計室，1份自存。</t>
  </si>
  <si>
    <t>臺中市大里區公所一般公文案件統計表</t>
  </si>
  <si>
    <t>臺中市大里區公所</t>
  </si>
  <si>
    <t>臺中市大里區現有農機數</t>
  </si>
  <si>
    <t>臺中市大里區海岸林造林工作</t>
  </si>
  <si>
    <t>電子信箱：3876a@ebas.gov.tw</t>
  </si>
  <si>
    <t>臺中市大里區森林主產物砍伐生產</t>
  </si>
  <si>
    <t>臺中市大里區實施耕地三七五減租成果</t>
  </si>
  <si>
    <t>臺中市大里區公所租佃委員會調解調處案件</t>
  </si>
  <si>
    <t>臺中市大里區天然災害水土保持設施損失情形</t>
  </si>
  <si>
    <t>臺中市大里區其他天然災害人員傷亡、建物損失</t>
  </si>
  <si>
    <t xml:space="preserve">                         中華民國103年度</t>
  </si>
  <si>
    <t>中華民國 103年 1月13日編製</t>
  </si>
  <si>
    <t>臺中市大里區民防團隊年度訓練成果</t>
  </si>
  <si>
    <t>臺中市大里區妨害兵役案件</t>
  </si>
  <si>
    <t>臺中市大里區推行社區發展工作成果</t>
  </si>
  <si>
    <t>3361-03-01-3</t>
  </si>
  <si>
    <t>公 開 類</t>
  </si>
  <si>
    <t>編製機關</t>
  </si>
  <si>
    <t>臺中市大里區公所</t>
  </si>
  <si>
    <t>年    報</t>
  </si>
  <si>
    <t>表    號</t>
  </si>
  <si>
    <t>臺中市大里區實施耕地三七五減租成果增減原因</t>
  </si>
  <si>
    <t>填表</t>
  </si>
  <si>
    <t>審核</t>
  </si>
  <si>
    <t>機關長官</t>
  </si>
  <si>
    <t>主辦統計人員</t>
  </si>
  <si>
    <t>次年1月底前編送</t>
  </si>
  <si>
    <t>中市主三字第1010012587號</t>
  </si>
  <si>
    <t>增減原因</t>
  </si>
  <si>
    <t>佃農戶數</t>
  </si>
  <si>
    <t>地主戶數</t>
  </si>
  <si>
    <t>土地筆數</t>
  </si>
  <si>
    <t>租約件數</t>
  </si>
  <si>
    <t>訂　  約  　面  　積　  (公頃)</t>
  </si>
  <si>
    <t>(戶)</t>
  </si>
  <si>
    <t>(筆)</t>
  </si>
  <si>
    <t>(件)</t>
  </si>
  <si>
    <t>計</t>
  </si>
  <si>
    <t>田</t>
  </si>
  <si>
    <t>旱</t>
  </si>
  <si>
    <t>其他</t>
  </si>
  <si>
    <t>上年底原有數</t>
  </si>
  <si>
    <t>小計</t>
  </si>
  <si>
    <t>本年底應有數</t>
  </si>
  <si>
    <t>業務主管人員</t>
  </si>
  <si>
    <t>資料來源：依據本所農業及建設課三七五減租登記簿編製。</t>
  </si>
  <si>
    <t>填表說明：本表編製1式3份，於完成會核程序並經機關長官核章後，1份送市府地政局，1份送本所會計室，1份自存。</t>
  </si>
  <si>
    <t xml:space="preserve"> 臺中市大里區實施耕地三七五減租後佃農購買耕地面積及戶數</t>
  </si>
  <si>
    <t xml:space="preserve"> </t>
  </si>
  <si>
    <t>次年1月底前編送</t>
  </si>
  <si>
    <t>中市主三字第1010012587號</t>
  </si>
  <si>
    <t>1112-02-07-3</t>
  </si>
  <si>
    <r>
      <t>購</t>
    </r>
    <r>
      <rPr>
        <sz val="12"/>
        <rFont val="Times New Roman"/>
        <family val="1"/>
      </rPr>
      <t xml:space="preserve">    </t>
    </r>
    <r>
      <rPr>
        <sz val="12"/>
        <rFont val="標楷體"/>
        <family val="4"/>
      </rPr>
      <t>買</t>
    </r>
    <r>
      <rPr>
        <sz val="12"/>
        <rFont val="Times New Roman"/>
        <family val="1"/>
      </rPr>
      <t xml:space="preserve">    </t>
    </r>
    <r>
      <rPr>
        <sz val="12"/>
        <rFont val="標楷體"/>
        <family val="4"/>
      </rPr>
      <t>耕</t>
    </r>
    <r>
      <rPr>
        <sz val="12"/>
        <rFont val="Times New Roman"/>
        <family val="1"/>
      </rPr>
      <t xml:space="preserve">    </t>
    </r>
    <r>
      <rPr>
        <sz val="12"/>
        <rFont val="標楷體"/>
        <family val="4"/>
      </rPr>
      <t>地</t>
    </r>
    <r>
      <rPr>
        <sz val="12"/>
        <rFont val="Times New Roman"/>
        <family val="1"/>
      </rPr>
      <t xml:space="preserve">    </t>
    </r>
    <r>
      <rPr>
        <sz val="12"/>
        <rFont val="標楷體"/>
        <family val="4"/>
      </rPr>
      <t>面</t>
    </r>
    <r>
      <rPr>
        <sz val="12"/>
        <rFont val="Times New Roman"/>
        <family val="1"/>
      </rPr>
      <t xml:space="preserve">    </t>
    </r>
    <r>
      <rPr>
        <sz val="12"/>
        <rFont val="標楷體"/>
        <family val="4"/>
      </rPr>
      <t>積</t>
    </r>
    <r>
      <rPr>
        <sz val="12"/>
        <rFont val="Times New Roman"/>
        <family val="1"/>
      </rPr>
      <t xml:space="preserve">    (</t>
    </r>
    <r>
      <rPr>
        <sz val="12"/>
        <rFont val="標楷體"/>
        <family val="4"/>
      </rPr>
      <t>公頃</t>
    </r>
    <r>
      <rPr>
        <sz val="12"/>
        <rFont val="Times New Roman"/>
        <family val="1"/>
      </rPr>
      <t>)</t>
    </r>
  </si>
  <si>
    <t>購買耕地佃農戶數</t>
  </si>
  <si>
    <t>項目別</t>
  </si>
  <si>
    <t>合計</t>
  </si>
  <si>
    <t>田</t>
  </si>
  <si>
    <t>旱</t>
  </si>
  <si>
    <t>其他</t>
  </si>
  <si>
    <t>(戶)</t>
  </si>
  <si>
    <t>本年</t>
  </si>
  <si>
    <t>累計至本年底止</t>
  </si>
  <si>
    <t>總　　計</t>
  </si>
  <si>
    <t>業務主管人員</t>
  </si>
  <si>
    <t>資料來源：依據本所農業及建設課佃農購買耕地申請書及三七五減租登記簿編製。</t>
  </si>
  <si>
    <t>填表說明：本表編製1式3份，於完成會核程序並經機關長官核章後，1份送市府地政局，1份送本所會計室，1份自存。</t>
  </si>
  <si>
    <t>臺中市大里區實施耕地三七五減租後佃農購買耕地面積戶數</t>
  </si>
  <si>
    <t>公開類</t>
  </si>
  <si>
    <t xml:space="preserve"> 臺中市大里區公所租佃委員會調解調處案件</t>
  </si>
  <si>
    <r>
      <t>年</t>
    </r>
    <r>
      <rPr>
        <sz val="12"/>
        <rFont val="Times New Roman"/>
        <family val="1"/>
      </rPr>
      <t xml:space="preserve">    </t>
    </r>
    <r>
      <rPr>
        <sz val="12"/>
        <rFont val="標楷體"/>
        <family val="4"/>
      </rPr>
      <t>報</t>
    </r>
  </si>
  <si>
    <t>次年1月底前編報</t>
  </si>
  <si>
    <t>1112-06-01-3</t>
  </si>
  <si>
    <r>
      <rPr>
        <sz val="9"/>
        <rFont val="標楷體"/>
        <family val="4"/>
      </rPr>
      <t>單位</t>
    </r>
    <r>
      <rPr>
        <sz val="12"/>
        <rFont val="標楷體"/>
        <family val="4"/>
      </rPr>
      <t>:</t>
    </r>
    <r>
      <rPr>
        <sz val="9"/>
        <rFont val="標楷體"/>
        <family val="4"/>
      </rPr>
      <t>件</t>
    </r>
  </si>
  <si>
    <t>租佃委員會別</t>
  </si>
  <si>
    <t>總計</t>
  </si>
  <si>
    <t>短欠租佃</t>
  </si>
  <si>
    <t>災歉減免佃租</t>
  </si>
  <si>
    <t>繳租折算糾紛</t>
  </si>
  <si>
    <t>正產副產糾紛</t>
  </si>
  <si>
    <t>租期糾紛</t>
  </si>
  <si>
    <t>耕地面積糾紛</t>
  </si>
  <si>
    <t>地目等則變更糾紛</t>
  </si>
  <si>
    <t>田寮或基地租佃糾紛</t>
  </si>
  <si>
    <t>減租條例第十六條糾紛</t>
  </si>
  <si>
    <t>中華民國104年1月22日編製</t>
  </si>
  <si>
    <t>中華民國104年1月22日編製</t>
  </si>
  <si>
    <t>中華民國103年　　　</t>
  </si>
  <si>
    <t>無</t>
  </si>
  <si>
    <t>無</t>
  </si>
  <si>
    <t>其他</t>
  </si>
  <si>
    <t>成立</t>
  </si>
  <si>
    <t>不成立</t>
  </si>
  <si>
    <t>區租佃委員會</t>
  </si>
  <si>
    <r>
      <t>備</t>
    </r>
    <r>
      <rPr>
        <sz val="12"/>
        <rFont val="Times New Roman"/>
        <family val="1"/>
      </rPr>
      <t xml:space="preserve">                    </t>
    </r>
    <r>
      <rPr>
        <sz val="9"/>
        <rFont val="新細明體"/>
        <family val="1"/>
      </rPr>
      <t>註</t>
    </r>
  </si>
  <si>
    <t>業務主管人員</t>
  </si>
  <si>
    <t>資料來源：依據本所農業及建設課租佃委員會調解調處案件登記簿資料編製。</t>
  </si>
  <si>
    <t>填表說明：本表編製3份，於完成會核程序並經機關長官核章後，1份送市府地政局，1份送本所會計室，1份自存。</t>
  </si>
  <si>
    <t>中市主三字第1010012587號</t>
  </si>
  <si>
    <t>臺中市大里區實施耕地三七五減租成果</t>
  </si>
  <si>
    <t>次年1月底前編送</t>
  </si>
  <si>
    <t>1112-02-08-3</t>
  </si>
  <si>
    <t>項目別</t>
  </si>
  <si>
    <t>佃農戶數</t>
  </si>
  <si>
    <t>地主戶數</t>
  </si>
  <si>
    <t>土地筆數</t>
  </si>
  <si>
    <t>租約件數</t>
  </si>
  <si>
    <t>訂　  約  　面  　積　  (公頃)</t>
  </si>
  <si>
    <t>(戶)</t>
  </si>
  <si>
    <t>(筆)</t>
  </si>
  <si>
    <t>(件)</t>
  </si>
  <si>
    <t>計</t>
  </si>
  <si>
    <t>田</t>
  </si>
  <si>
    <t>旱</t>
  </si>
  <si>
    <t>總　　計</t>
  </si>
  <si>
    <t>-</t>
  </si>
  <si>
    <t>資料來源：依據本所農業及建設課三七五減租登記簿編製。</t>
  </si>
  <si>
    <t>填表說明：本表編製1式3份，於完成會核程序並經機關長官核章後，1份送市府地政局，1份送本所會計室，1份自存。</t>
  </si>
  <si>
    <t>101.12.19中市主三字第1010012587號</t>
  </si>
  <si>
    <t>總　計</t>
  </si>
  <si>
    <t>編 製 機 關</t>
  </si>
  <si>
    <t>次年1月底前填報</t>
  </si>
  <si>
    <t>103.10.15中市主三字第1030010340號</t>
  </si>
  <si>
    <r>
      <t>表       號</t>
    </r>
  </si>
  <si>
    <t>1113─01─01─3</t>
  </si>
  <si>
    <t xml:space="preserve">       臺中市大里區農耕土地面積 </t>
  </si>
  <si>
    <t xml:space="preserve">  單位 : 公頃</t>
  </si>
  <si>
    <t>行　政
區　別</t>
  </si>
  <si>
    <t>耕  作  地</t>
  </si>
  <si>
    <t>　　　　中華民國103年</t>
  </si>
  <si>
    <t>農耕土地佔
總面積％</t>
  </si>
  <si>
    <t>總    計</t>
  </si>
  <si>
    <t>合計</t>
  </si>
  <si>
    <t>短期耕作地</t>
  </si>
  <si>
    <t>長期耕作地</t>
  </si>
  <si>
    <t>長期休閒地</t>
  </si>
  <si>
    <t>小計</t>
  </si>
  <si>
    <t>水稻</t>
  </si>
  <si>
    <t>水稻以外之短期作</t>
  </si>
  <si>
    <t>短期休閒</t>
  </si>
  <si>
    <t>填表</t>
  </si>
  <si>
    <t>審核</t>
  </si>
  <si>
    <t xml:space="preserve">  業務主管人員</t>
  </si>
  <si>
    <t xml:space="preserve">機關長官   </t>
  </si>
  <si>
    <t xml:space="preserve">  主辦統計人員</t>
  </si>
  <si>
    <t>資料來源：依據本所農業及建設課資料彙編。</t>
  </si>
  <si>
    <t>填表說明:本表編製一式三份，一份送市府農業局，一份送本所會計室，一份自存。</t>
  </si>
  <si>
    <t>公  開  類</t>
  </si>
  <si>
    <t xml:space="preserve"> 臺中市大里區天然災害河川防洪設施受損情形</t>
  </si>
  <si>
    <t>　</t>
  </si>
  <si>
    <t>災害種類</t>
  </si>
  <si>
    <t>災害時間</t>
  </si>
  <si>
    <t>堤　　防</t>
  </si>
  <si>
    <t>護　　岸</t>
  </si>
  <si>
    <t>其　　他</t>
  </si>
  <si>
    <t>(新臺幣千元)</t>
  </si>
  <si>
    <t>(災害名稱)</t>
  </si>
  <si>
    <t>(公尺)</t>
  </si>
  <si>
    <t>102.10.8中市主三字第1020010993號</t>
  </si>
  <si>
    <t xml:space="preserve"> 次年2月底前編報</t>
  </si>
  <si>
    <t>103.10.15中市主三字第1030010340號</t>
  </si>
  <si>
    <t>2241－04－01－3</t>
  </si>
  <si>
    <t>年     報</t>
  </si>
  <si>
    <t xml:space="preserve">臺中市大里區水產養殖面積-按魚類別分 </t>
  </si>
  <si>
    <t>中華民國　　　年底</t>
  </si>
  <si>
    <t>魚類別</t>
  </si>
  <si>
    <t>其他養殖</t>
  </si>
  <si>
    <t>其他魚塭</t>
  </si>
  <si>
    <t>單養</t>
  </si>
  <si>
    <t>混養</t>
  </si>
  <si>
    <t>休養</t>
  </si>
  <si>
    <t>魚類</t>
  </si>
  <si>
    <t>吳郭魚類</t>
  </si>
  <si>
    <t>鯉魚</t>
  </si>
  <si>
    <t>鰻魚</t>
  </si>
  <si>
    <t>淡水鯰</t>
  </si>
  <si>
    <t>鱸魚</t>
  </si>
  <si>
    <t>鱒魚</t>
  </si>
  <si>
    <t>香魚</t>
  </si>
  <si>
    <t>虱目魚</t>
  </si>
  <si>
    <t>鯛類</t>
  </si>
  <si>
    <t>鱠魚</t>
  </si>
  <si>
    <t>烏魚</t>
  </si>
  <si>
    <t>泥鰍</t>
  </si>
  <si>
    <t>觀賞魚類</t>
  </si>
  <si>
    <t>其他魚類</t>
  </si>
  <si>
    <t>蝦類</t>
  </si>
  <si>
    <t>草蝦</t>
  </si>
  <si>
    <t>斑節蝦</t>
  </si>
  <si>
    <t>沙蝦</t>
  </si>
  <si>
    <t>長腳大蝦</t>
  </si>
  <si>
    <t>紅尾蝦</t>
  </si>
  <si>
    <t>龍蝦</t>
  </si>
  <si>
    <t>白蝦</t>
  </si>
  <si>
    <t>其他蝦類</t>
  </si>
  <si>
    <t>貝介類</t>
  </si>
  <si>
    <t>牡蠣</t>
  </si>
  <si>
    <t>文蛤</t>
  </si>
  <si>
    <t>蜊</t>
  </si>
  <si>
    <t>血蚶</t>
  </si>
  <si>
    <t>九孔</t>
  </si>
  <si>
    <t>西施貝</t>
  </si>
  <si>
    <t>蜆</t>
  </si>
  <si>
    <t>其他貝介類</t>
  </si>
  <si>
    <t>水產生物類</t>
  </si>
  <si>
    <t>蟳蟹類</t>
  </si>
  <si>
    <t>牛蛙</t>
  </si>
  <si>
    <t>鱉</t>
  </si>
  <si>
    <t>鱷魚</t>
  </si>
  <si>
    <t>其他水產生物</t>
  </si>
  <si>
    <t>藻纇</t>
  </si>
  <si>
    <t>紫菜</t>
  </si>
  <si>
    <t>龍鬚菜</t>
  </si>
  <si>
    <t>青海菜</t>
  </si>
  <si>
    <t>其他藻類</t>
  </si>
  <si>
    <t>　　　　　2.魚類別項目得由行政院農業會漁業署依實際情形酌予增減之。</t>
  </si>
  <si>
    <t>　　　　　3.本表編製一式3份，一份送市府海岸資源漁業發展所，一份送本所會計室，一份自存。</t>
  </si>
  <si>
    <r>
      <t>臺中市大里區水產養殖面積</t>
    </r>
    <r>
      <rPr>
        <sz val="18"/>
        <rFont val="Times New Roman"/>
        <family val="1"/>
      </rPr>
      <t>-</t>
    </r>
    <r>
      <rPr>
        <sz val="18"/>
        <rFont val="標楷體"/>
        <family val="4"/>
      </rPr>
      <t>按魚類別分</t>
    </r>
    <r>
      <rPr>
        <sz val="18"/>
        <rFont val="Times New Roman"/>
        <family val="1"/>
      </rPr>
      <t xml:space="preserve"> (</t>
    </r>
    <r>
      <rPr>
        <sz val="18"/>
        <rFont val="標楷體"/>
        <family val="4"/>
      </rPr>
      <t>續一完</t>
    </r>
    <r>
      <rPr>
        <sz val="18"/>
        <rFont val="Times New Roman"/>
        <family val="1"/>
      </rPr>
      <t>)</t>
    </r>
  </si>
  <si>
    <r>
      <t>填表說明：</t>
    </r>
    <r>
      <rPr>
        <sz val="11"/>
        <rFont val="Times New Roman"/>
        <family val="1"/>
      </rPr>
      <t xml:space="preserve">1. </t>
    </r>
    <r>
      <rPr>
        <sz val="11"/>
        <rFont val="標楷體"/>
        <family val="4"/>
      </rPr>
      <t>鯉科魚類包括：鯉魚、草魚、鰱魚、鯽魚等。</t>
    </r>
  </si>
  <si>
    <t xml:space="preserve"> 表    號 </t>
  </si>
  <si>
    <t>都市計畫區</t>
  </si>
  <si>
    <t xml:space="preserve">      都市計畫區人口數(人)   </t>
  </si>
  <si>
    <t xml:space="preserve">      都市計畫區人口密度</t>
  </si>
  <si>
    <t>面      積</t>
  </si>
  <si>
    <t>計畫人口數</t>
  </si>
  <si>
    <t>現況人口數</t>
  </si>
  <si>
    <t>現況人口密度</t>
  </si>
  <si>
    <t>名      稱</t>
  </si>
  <si>
    <t>附     註</t>
  </si>
  <si>
    <t>填表說明：1.都市計畫區面積應與「都市計畫種類」表數字一致。</t>
  </si>
  <si>
    <t xml:space="preserve">          2.附註欄請說明跨縣市之都市計畫區名稱及其所跨之縣市。</t>
  </si>
  <si>
    <t>公　開　類</t>
  </si>
  <si>
    <t>年　　　報</t>
  </si>
  <si>
    <t>臺中市大里區公所</t>
  </si>
  <si>
    <t>次年1月底前編送</t>
  </si>
  <si>
    <t>中市主三字第1010012587號</t>
  </si>
  <si>
    <t>2359-01-02-3</t>
  </si>
  <si>
    <t>臺中市大里區都市計畫種類</t>
  </si>
  <si>
    <t>單位：處；公頃</t>
  </si>
  <si>
    <t>都市計畫區別</t>
  </si>
  <si>
    <t>總計</t>
  </si>
  <si>
    <t>市鎮計畫</t>
  </si>
  <si>
    <t>鄉街計畫</t>
  </si>
  <si>
    <t>特定區計畫</t>
  </si>
  <si>
    <t>處數</t>
  </si>
  <si>
    <t>面積</t>
  </si>
  <si>
    <t>總　　計</t>
  </si>
  <si>
    <t>填表</t>
  </si>
  <si>
    <t>業務主管人員</t>
  </si>
  <si>
    <t>機關長官</t>
  </si>
  <si>
    <t>主辦統計人員</t>
  </si>
  <si>
    <t>資料來源：依據本所農業及建設課都市計畫種類資料編製。</t>
  </si>
  <si>
    <t>填表說明：本表編製1式3份，1份送市府都市發展局，1份送本所會計室，1份自存。</t>
  </si>
  <si>
    <t xml:space="preserve"> 公　開　類</t>
  </si>
  <si>
    <t xml:space="preserve">  公　園</t>
  </si>
  <si>
    <t xml:space="preserve">  綠　地</t>
  </si>
  <si>
    <t xml:space="preserve">  廣　場</t>
  </si>
  <si>
    <t xml:space="preserve">  停車場</t>
  </si>
  <si>
    <t xml:space="preserve">  加油站</t>
  </si>
  <si>
    <t xml:space="preserve">  市　場</t>
  </si>
  <si>
    <t xml:space="preserve">  學　校</t>
  </si>
  <si>
    <t xml:space="preserve">  墓 地</t>
  </si>
  <si>
    <t xml:space="preserve"> 總　　　　　計</t>
  </si>
  <si>
    <t xml:space="preserve"> 填表</t>
  </si>
  <si>
    <t xml:space="preserve">  審核</t>
  </si>
  <si>
    <t xml:space="preserve">  機關長官</t>
  </si>
  <si>
    <t>編製機關</t>
  </si>
  <si>
    <t xml:space="preserve"> 公　開　類</t>
  </si>
  <si>
    <t xml:space="preserve"> 年    　報</t>
  </si>
  <si>
    <t>次年1月底前編送</t>
  </si>
  <si>
    <t>表　　號</t>
  </si>
  <si>
    <t>2359-01-03-3</t>
  </si>
  <si>
    <t>臺中市大里區都市計畫公共設施用地計畫面積</t>
  </si>
  <si>
    <t>臺中市大里區都市計畫公共設施用地計畫面積(續)</t>
  </si>
  <si>
    <t>單位：公頃</t>
  </si>
  <si>
    <t>都市計畫區別</t>
  </si>
  <si>
    <t>總    計</t>
  </si>
  <si>
    <t>兒童遊樂場</t>
  </si>
  <si>
    <t>體育場</t>
  </si>
  <si>
    <t>道路、人行步道</t>
  </si>
  <si>
    <t>社教機構</t>
  </si>
  <si>
    <t>醫療衛生機構</t>
  </si>
  <si>
    <t>機關用地</t>
  </si>
  <si>
    <t>變電所、電力專業用地</t>
  </si>
  <si>
    <t>郵政、電信用地</t>
  </si>
  <si>
    <t>民用航空站、機場</t>
  </si>
  <si>
    <t>溝渠河道</t>
  </si>
  <si>
    <t>港埠用地</t>
  </si>
  <si>
    <t>捷運系統、交通、車站鐵路</t>
  </si>
  <si>
    <t>環保設施用地</t>
  </si>
  <si>
    <t>其他用地</t>
  </si>
  <si>
    <t xml:space="preserve">  業務主管人員</t>
  </si>
  <si>
    <t xml:space="preserve">  主辦統計人員</t>
  </si>
  <si>
    <t xml:space="preserve"> http://uipsys.taichung.gov.tw/site/taichung/public/Attachment/137010/4122313225840.doc</t>
  </si>
  <si>
    <t>資料來源：依據本所農業及建設課都市計畫公共設施用地計畫面積資料編製。</t>
  </si>
  <si>
    <t>填表說明：本表編製1式3份，1份送市府都市發展局，1份送本所會計室，1份自存。</t>
  </si>
  <si>
    <t>合　　計</t>
  </si>
  <si>
    <t>機關長官</t>
  </si>
  <si>
    <t>公 開 類</t>
  </si>
  <si>
    <t>編製機關</t>
  </si>
  <si>
    <r>
      <t>年</t>
    </r>
    <r>
      <rPr>
        <sz val="12"/>
        <rFont val="Times New Roman"/>
        <family val="1"/>
      </rPr>
      <t xml:space="preserve">       </t>
    </r>
    <r>
      <rPr>
        <sz val="12"/>
        <rFont val="標楷體"/>
        <family val="4"/>
      </rPr>
      <t>報</t>
    </r>
  </si>
  <si>
    <t>次年1月底前編報</t>
  </si>
  <si>
    <t>103.10.15中市主三字第1030010340號</t>
  </si>
  <si>
    <t>表    號</t>
  </si>
  <si>
    <t>2224－01－01─3</t>
  </si>
  <si>
    <t xml:space="preserve"> 臺　中  市　大　里　區　現　有　農　機　數</t>
  </si>
  <si>
    <t xml:space="preserve">    單位：台</t>
  </si>
  <si>
    <t>行政
區別</t>
  </si>
  <si>
    <t>項別</t>
  </si>
  <si>
    <t>耕
耘
機</t>
  </si>
  <si>
    <t>曳
引
機</t>
  </si>
  <si>
    <t>動力插秧機</t>
  </si>
  <si>
    <t xml:space="preserve">動力
中耕
管理機
</t>
  </si>
  <si>
    <t>項目別</t>
  </si>
  <si>
    <t>社區發展協會數</t>
  </si>
  <si>
    <r>
      <t>社區</t>
    </r>
    <r>
      <rPr>
        <sz val="12"/>
        <rFont val="Times New Roman"/>
        <family val="1"/>
      </rPr>
      <t xml:space="preserve">
</t>
    </r>
    <r>
      <rPr>
        <sz val="12"/>
        <rFont val="標楷體"/>
        <family val="4"/>
      </rPr>
      <t>戶數</t>
    </r>
  </si>
  <si>
    <r>
      <t>社區</t>
    </r>
    <r>
      <rPr>
        <sz val="12"/>
        <rFont val="Times New Roman"/>
        <family val="1"/>
      </rPr>
      <t xml:space="preserve">
</t>
    </r>
    <r>
      <rPr>
        <sz val="12"/>
        <rFont val="標楷體"/>
        <family val="4"/>
      </rPr>
      <t>人口數</t>
    </r>
  </si>
  <si>
    <t>理監事人數</t>
  </si>
  <si>
    <t>社區發展協會會員數</t>
  </si>
  <si>
    <t>設置社區生產建設基金</t>
  </si>
  <si>
    <t>社區發展工作項目</t>
  </si>
  <si>
    <t>合計</t>
  </si>
  <si>
    <t>理事(不含理事長)</t>
  </si>
  <si>
    <t>監事</t>
  </si>
  <si>
    <t>合  計</t>
  </si>
  <si>
    <r>
      <t>政府</t>
    </r>
    <r>
      <rPr>
        <sz val="12"/>
        <rFont val="Times New Roman"/>
        <family val="1"/>
      </rPr>
      <t xml:space="preserve">
</t>
    </r>
    <r>
      <rPr>
        <sz val="12"/>
        <rFont val="標楷體"/>
        <family val="4"/>
      </rPr>
      <t>補助款</t>
    </r>
  </si>
  <si>
    <r>
      <t>社區</t>
    </r>
    <r>
      <rPr>
        <sz val="12"/>
        <rFont val="Times New Roman"/>
        <family val="1"/>
      </rPr>
      <t xml:space="preserve">
</t>
    </r>
    <r>
      <rPr>
        <sz val="12"/>
        <rFont val="標楷體"/>
        <family val="4"/>
      </rPr>
      <t>自籌款</t>
    </r>
  </si>
  <si>
    <t>教育訓練</t>
  </si>
  <si>
    <t>社區內部組織</t>
  </si>
  <si>
    <t>辦理社區照顧關懷據點</t>
  </si>
  <si>
    <t>社區
圖書室</t>
  </si>
  <si>
    <t>社區
刊物</t>
  </si>
  <si>
    <t>服務成果</t>
  </si>
  <si>
    <r>
      <t xml:space="preserve">原建
</t>
    </r>
    <r>
      <rPr>
        <sz val="12"/>
        <rFont val="Times New Roman"/>
        <family val="1"/>
      </rPr>
      <t>(</t>
    </r>
    <r>
      <rPr>
        <sz val="12"/>
        <rFont val="標楷體"/>
        <family val="4"/>
      </rPr>
      <t>未作修擴建</t>
    </r>
    <r>
      <rPr>
        <sz val="12"/>
        <rFont val="Times New Roman"/>
        <family val="1"/>
      </rPr>
      <t>)</t>
    </r>
  </si>
  <si>
    <t>辦理社區幹部訓練</t>
  </si>
  <si>
    <t>社區長壽俱樂部</t>
  </si>
  <si>
    <t>社區媽媽教室</t>
  </si>
  <si>
    <t>社區守望相助隊</t>
  </si>
  <si>
    <t>社區民俗藝文康樂班隊</t>
  </si>
  <si>
    <t>社區志願服務</t>
  </si>
  <si>
    <t>福利服務或活動</t>
  </si>
  <si>
    <r>
      <t>其他
服務</t>
    </r>
    <r>
      <rPr>
        <sz val="12"/>
        <rFont val="Times New Roman"/>
        <family val="1"/>
      </rPr>
      <t xml:space="preserve">  </t>
    </r>
  </si>
  <si>
    <t>團隊</t>
  </si>
  <si>
    <t>志工數</t>
  </si>
  <si>
    <t>男</t>
  </si>
  <si>
    <t>女</t>
  </si>
  <si>
    <r>
      <t>(</t>
    </r>
    <r>
      <rPr>
        <sz val="12"/>
        <rFont val="標楷體"/>
        <family val="4"/>
      </rPr>
      <t>個</t>
    </r>
    <r>
      <rPr>
        <sz val="12"/>
        <rFont val="Times New Roman"/>
        <family val="1"/>
      </rPr>
      <t>)</t>
    </r>
  </si>
  <si>
    <r>
      <t>(</t>
    </r>
    <r>
      <rPr>
        <sz val="12"/>
        <rFont val="標楷體"/>
        <family val="4"/>
      </rPr>
      <t>戶</t>
    </r>
    <r>
      <rPr>
        <sz val="12"/>
        <rFont val="Times New Roman"/>
        <family val="1"/>
      </rPr>
      <t>)</t>
    </r>
  </si>
  <si>
    <r>
      <t>(</t>
    </r>
    <r>
      <rPr>
        <sz val="12"/>
        <rFont val="標楷體"/>
        <family val="4"/>
      </rPr>
      <t>人</t>
    </r>
    <r>
      <rPr>
        <sz val="12"/>
        <rFont val="Times New Roman"/>
        <family val="1"/>
      </rPr>
      <t>)</t>
    </r>
  </si>
  <si>
    <r>
      <t>(</t>
    </r>
    <r>
      <rPr>
        <sz val="11"/>
        <rFont val="標楷體"/>
        <family val="4"/>
      </rPr>
      <t>人次</t>
    </r>
    <r>
      <rPr>
        <sz val="11"/>
        <rFont val="Times New Roman"/>
        <family val="1"/>
      </rPr>
      <t>)</t>
    </r>
  </si>
  <si>
    <r>
      <t>(</t>
    </r>
    <r>
      <rPr>
        <sz val="12"/>
        <rFont val="標楷體"/>
        <family val="4"/>
      </rPr>
      <t>人次</t>
    </r>
    <r>
      <rPr>
        <sz val="12"/>
        <rFont val="Times New Roman"/>
        <family val="1"/>
      </rPr>
      <t>)</t>
    </r>
  </si>
  <si>
    <r>
      <t>(</t>
    </r>
    <r>
      <rPr>
        <sz val="12"/>
        <rFont val="標楷體"/>
        <family val="4"/>
      </rPr>
      <t>處</t>
    </r>
    <r>
      <rPr>
        <sz val="12"/>
        <rFont val="Times New Roman"/>
        <family val="1"/>
      </rPr>
      <t>)</t>
    </r>
  </si>
  <si>
    <r>
      <t>(</t>
    </r>
    <r>
      <rPr>
        <sz val="12"/>
        <rFont val="標楷體"/>
        <family val="4"/>
      </rPr>
      <t>班</t>
    </r>
    <r>
      <rPr>
        <sz val="12"/>
        <rFont val="Times New Roman"/>
        <family val="1"/>
      </rPr>
      <t>)</t>
    </r>
  </si>
  <si>
    <r>
      <t>(</t>
    </r>
    <r>
      <rPr>
        <sz val="12"/>
        <rFont val="標楷體"/>
        <family val="4"/>
      </rPr>
      <t>隊</t>
    </r>
    <r>
      <rPr>
        <sz val="12"/>
        <rFont val="Times New Roman"/>
        <family val="1"/>
      </rPr>
      <t>)</t>
    </r>
  </si>
  <si>
    <r>
      <t>(</t>
    </r>
    <r>
      <rPr>
        <sz val="11"/>
        <rFont val="標楷體"/>
        <family val="4"/>
      </rPr>
      <t>人</t>
    </r>
    <r>
      <rPr>
        <sz val="11"/>
        <rFont val="Times New Roman"/>
        <family val="1"/>
      </rPr>
      <t>)</t>
    </r>
  </si>
  <si>
    <r>
      <t>(</t>
    </r>
    <r>
      <rPr>
        <sz val="12"/>
        <rFont val="標楷體"/>
        <family val="4"/>
      </rPr>
      <t>期</t>
    </r>
    <r>
      <rPr>
        <sz val="12"/>
        <rFont val="Times New Roman"/>
        <family val="1"/>
      </rPr>
      <t>)</t>
    </r>
  </si>
  <si>
    <r>
      <t>(</t>
    </r>
    <r>
      <rPr>
        <sz val="10"/>
        <rFont val="標楷體"/>
        <family val="4"/>
      </rPr>
      <t>受益人次</t>
    </r>
    <r>
      <rPr>
        <sz val="10"/>
        <rFont val="Times New Roman"/>
        <family val="1"/>
      </rPr>
      <t>)</t>
    </r>
  </si>
  <si>
    <t>本區已規劃之社區總數有           處。</t>
  </si>
  <si>
    <t>業務主管人員</t>
  </si>
  <si>
    <t>機關長官</t>
  </si>
  <si>
    <t>主辦統計人員</t>
  </si>
  <si>
    <t>資料來源：依據本所社會課已成立社區發展協會所報工作概況資料審核彙編。</t>
  </si>
  <si>
    <t>填表說明：1.本表編製1式3份，1份送本府社會局，1份送本所會計室，1份自存。</t>
  </si>
  <si>
    <t>　　　　　2.本表所填資料以已成立社區發展協會為準，不包含未成立社區發展協會資料。</t>
  </si>
  <si>
    <t xml:space="preserve"> 公 開 類</t>
  </si>
  <si>
    <t>無</t>
  </si>
  <si>
    <t>中華民國103年</t>
  </si>
  <si>
    <t>民國 103年</t>
  </si>
  <si>
    <r>
      <t xml:space="preserve">          中華民國103年</t>
    </r>
    <r>
      <rPr>
        <sz val="14"/>
        <color indexed="10"/>
        <rFont val="標楷體"/>
        <family val="4"/>
      </rPr>
      <t>底</t>
    </r>
  </si>
  <si>
    <t>大里區</t>
  </si>
  <si>
    <t>中華民國104年1月12日編製</t>
  </si>
  <si>
    <t>每年12月25日前編報</t>
  </si>
  <si>
    <t>編製機關</t>
  </si>
  <si>
    <t>臺中市大里區公所</t>
  </si>
  <si>
    <r>
      <t xml:space="preserve">  </t>
    </r>
    <r>
      <rPr>
        <sz val="11"/>
        <color indexed="10"/>
        <rFont val="標楷體"/>
        <family val="4"/>
      </rPr>
      <t>年　　報</t>
    </r>
  </si>
  <si>
    <t>表　　號</t>
  </si>
  <si>
    <t xml:space="preserve">  1745-01-01-3</t>
  </si>
  <si>
    <t>　　　　中華民國　　年</t>
  </si>
  <si>
    <t>單位：人</t>
  </si>
  <si>
    <r>
      <t xml:space="preserve">　　　　　　　　原因
</t>
    </r>
    <r>
      <rPr>
        <sz val="10"/>
        <rFont val="Times New Roman"/>
        <family val="1"/>
      </rPr>
      <t xml:space="preserve">  </t>
    </r>
    <r>
      <rPr>
        <sz val="10"/>
        <rFont val="標楷體"/>
        <family val="4"/>
      </rPr>
      <t>過程及結果</t>
    </r>
  </si>
  <si>
    <t>總　　　計</t>
  </si>
  <si>
    <t>常備役男或替代役男妨害徵集</t>
  </si>
  <si>
    <t>替代役男妨害召集</t>
  </si>
  <si>
    <t>役政人員妨害兵役</t>
  </si>
  <si>
    <t>其他人員妨害兵役</t>
  </si>
  <si>
    <t>之申報者
徵兵及齡男子隱匿不報或為不實</t>
  </si>
  <si>
    <t>兵籍調查無故不依規定辦理者</t>
  </si>
  <si>
    <t>以其他方法變更體位者
徵兵檢查無故不到或毀傷身體或</t>
  </si>
  <si>
    <t>能接受徵兵處理者
居住處所遷移無故不申報，致未</t>
  </si>
  <si>
    <t>接受徵兵處理者
未歸，經催告仍未返國，致未能
未經核准出境或核准出境後屆期</t>
  </si>
  <si>
    <t>接受現役徵集者
未歸，經催告仍未返國，致未能
未經核准出境或核准出境後屆期</t>
  </si>
  <si>
    <t>者
消滅無故逾四十五日未自動申報
捏造免役或緩徵原因或緩徵原因</t>
  </si>
  <si>
    <t>無故拒收徵集令者</t>
  </si>
  <si>
    <t>應受徵集無故逾入營期限五日者</t>
  </si>
  <si>
    <t>捏造免召原因或故意毀傷身體者</t>
  </si>
  <si>
    <t>無故不到或逾入營期限者
無故拒收召集令或應受召集</t>
  </si>
  <si>
    <t>使人頂替本人應召者</t>
  </si>
  <si>
    <t>致而影響召集者
居住地遷徙未報未經核准</t>
  </si>
  <si>
    <t>及召集者
未依法令規定辦理徵兵處理</t>
  </si>
  <si>
    <t>故為遺漏或不實之記載者</t>
  </si>
  <si>
    <t>詐欺財物者</t>
  </si>
  <si>
    <t>要求期約或受賄者</t>
  </si>
  <si>
    <t>定傳達或通報者
負有傳達通報義務未依規</t>
  </si>
  <si>
    <t>公然聚眾反抗兵役推行者</t>
  </si>
  <si>
    <t>撓兵役者
意圖妨害兵役結夥持械阻</t>
  </si>
  <si>
    <r>
      <t>本年移送人數</t>
    </r>
    <r>
      <rPr>
        <sz val="11"/>
        <rFont val="Times New Roman"/>
        <family val="1"/>
      </rPr>
      <t xml:space="preserve">    </t>
    </r>
  </si>
  <si>
    <t>本年起訴人數</t>
  </si>
  <si>
    <t>本年不起訴處分人數</t>
  </si>
  <si>
    <t>年底偵查中人數</t>
  </si>
  <si>
    <t>本年審判結果確定人數︵含歷年起訴者︶</t>
  </si>
  <si>
    <t>無　罪</t>
  </si>
  <si>
    <t>免　訴</t>
  </si>
  <si>
    <t>不受理</t>
  </si>
  <si>
    <t>免　刑</t>
  </si>
  <si>
    <t>拘　役</t>
  </si>
  <si>
    <t>罰　金</t>
  </si>
  <si>
    <t>有期徒刑</t>
  </si>
  <si>
    <r>
      <t>六個月</t>
    </r>
    <r>
      <rPr>
        <sz val="10"/>
        <rFont val="Times New Roman"/>
        <family val="1"/>
      </rPr>
      <t>(</t>
    </r>
    <r>
      <rPr>
        <sz val="10"/>
        <rFont val="標楷體"/>
        <family val="4"/>
      </rPr>
      <t>含</t>
    </r>
    <r>
      <rPr>
        <sz val="10"/>
        <rFont val="Times New Roman"/>
        <family val="1"/>
      </rPr>
      <t>)</t>
    </r>
    <r>
      <rPr>
        <sz val="10"/>
        <rFont val="標楷體"/>
        <family val="4"/>
      </rPr>
      <t>以下</t>
    </r>
  </si>
  <si>
    <r>
      <t>一年</t>
    </r>
    <r>
      <rPr>
        <sz val="10"/>
        <rFont val="Times New Roman"/>
        <family val="1"/>
      </rPr>
      <t>(</t>
    </r>
    <r>
      <rPr>
        <sz val="10"/>
        <rFont val="標楷體"/>
        <family val="4"/>
      </rPr>
      <t>含</t>
    </r>
    <r>
      <rPr>
        <sz val="10"/>
        <rFont val="Times New Roman"/>
        <family val="1"/>
      </rPr>
      <t>)</t>
    </r>
    <r>
      <rPr>
        <sz val="10"/>
        <rFont val="標楷體"/>
        <family val="4"/>
      </rPr>
      <t>以下</t>
    </r>
  </si>
  <si>
    <r>
      <t>二年</t>
    </r>
    <r>
      <rPr>
        <sz val="10"/>
        <rFont val="Times New Roman"/>
        <family val="1"/>
      </rPr>
      <t>(</t>
    </r>
    <r>
      <rPr>
        <sz val="10"/>
        <rFont val="標楷體"/>
        <family val="4"/>
      </rPr>
      <t>含</t>
    </r>
    <r>
      <rPr>
        <sz val="10"/>
        <rFont val="Times New Roman"/>
        <family val="1"/>
      </rPr>
      <t>)</t>
    </r>
    <r>
      <rPr>
        <sz val="10"/>
        <rFont val="標楷體"/>
        <family val="4"/>
      </rPr>
      <t>以下</t>
    </r>
  </si>
  <si>
    <r>
      <t>三年</t>
    </r>
    <r>
      <rPr>
        <sz val="10"/>
        <rFont val="Times New Roman"/>
        <family val="1"/>
      </rPr>
      <t>(</t>
    </r>
    <r>
      <rPr>
        <sz val="10"/>
        <rFont val="標楷體"/>
        <family val="4"/>
      </rPr>
      <t>含</t>
    </r>
    <r>
      <rPr>
        <sz val="10"/>
        <rFont val="Times New Roman"/>
        <family val="1"/>
      </rPr>
      <t>)</t>
    </r>
    <r>
      <rPr>
        <sz val="10"/>
        <rFont val="標楷體"/>
        <family val="4"/>
      </rPr>
      <t>以下</t>
    </r>
  </si>
  <si>
    <r>
      <t>七年</t>
    </r>
    <r>
      <rPr>
        <sz val="10"/>
        <rFont val="Times New Roman"/>
        <family val="1"/>
      </rPr>
      <t>(</t>
    </r>
    <r>
      <rPr>
        <sz val="10"/>
        <rFont val="標楷體"/>
        <family val="4"/>
      </rPr>
      <t>含</t>
    </r>
    <r>
      <rPr>
        <sz val="10"/>
        <rFont val="Times New Roman"/>
        <family val="1"/>
      </rPr>
      <t>)</t>
    </r>
    <r>
      <rPr>
        <sz val="10"/>
        <rFont val="標楷體"/>
        <family val="4"/>
      </rPr>
      <t>以下</t>
    </r>
  </si>
  <si>
    <t>逾七年者</t>
  </si>
  <si>
    <r>
      <t>年底尚未宣判人數</t>
    </r>
    <r>
      <rPr>
        <sz val="11"/>
        <rFont val="Times New Roman"/>
        <family val="1"/>
      </rPr>
      <t xml:space="preserve">                (</t>
    </r>
    <r>
      <rPr>
        <sz val="11"/>
        <rFont val="標楷體"/>
        <family val="4"/>
      </rPr>
      <t>含歷年起訴者</t>
    </r>
    <r>
      <rPr>
        <sz val="11"/>
        <rFont val="Times New Roman"/>
        <family val="1"/>
      </rPr>
      <t>)</t>
    </r>
  </si>
  <si>
    <t>資料來源：根據本區公所人文課妨害兵役案件所報資料彙編。</t>
  </si>
  <si>
    <t>填表說明：本表編製3份，於完成會核程序並經機關長官核章後，1份送市府民政局兵員徵集科，1份送會計室，1份自存。</t>
  </si>
  <si>
    <t>公開類</t>
  </si>
  <si>
    <t>101-12-19</t>
  </si>
  <si>
    <t>中市主三字第1010012587號</t>
  </si>
  <si>
    <t>臺中市大里區公所</t>
  </si>
  <si>
    <t>年 報</t>
  </si>
  <si>
    <t>每年11月10日前編報</t>
  </si>
  <si>
    <t>103-04-23</t>
  </si>
  <si>
    <r>
      <t>　　　　　　　</t>
    </r>
    <r>
      <rPr>
        <sz val="12"/>
        <rFont val="Times New Roman"/>
        <family val="1"/>
      </rPr>
      <t xml:space="preserve">    </t>
    </r>
    <r>
      <rPr>
        <sz val="12"/>
        <rFont val="標楷體"/>
        <family val="4"/>
      </rPr>
      <t>　</t>
    </r>
    <r>
      <rPr>
        <sz val="12"/>
        <rFont val="Times New Roman"/>
        <family val="1"/>
      </rPr>
      <t xml:space="preserve">         </t>
    </r>
    <r>
      <rPr>
        <sz val="12"/>
        <rFont val="標楷體"/>
        <family val="4"/>
      </rPr>
      <t>中華民國</t>
    </r>
    <r>
      <rPr>
        <sz val="12"/>
        <rFont val="Times New Roman"/>
        <family val="1"/>
      </rPr>
      <t>103</t>
    </r>
    <r>
      <rPr>
        <sz val="12"/>
        <rFont val="標楷體"/>
        <family val="4"/>
      </rPr>
      <t>年底</t>
    </r>
    <r>
      <rPr>
        <sz val="12"/>
        <rFont val="Times New Roman"/>
        <family val="1"/>
      </rPr>
      <t xml:space="preserve">         </t>
    </r>
  </si>
  <si>
    <t>中華民國104年1月19日編製</t>
  </si>
  <si>
    <t xml:space="preserve">中華民國103年 </t>
  </si>
  <si>
    <t>中華民國 104年1月9日編製</t>
  </si>
  <si>
    <t xml:space="preserve">中華民國103年 </t>
  </si>
  <si>
    <t>中華民國104年1月9日編製</t>
  </si>
  <si>
    <t xml:space="preserve">中華民國103年 </t>
  </si>
  <si>
    <t>表    號</t>
  </si>
  <si>
    <t>1734-01-05-3</t>
  </si>
  <si>
    <t>臺中市大里區民防團隊年度訓練成果</t>
  </si>
  <si>
    <t>常 年 訓 練</t>
  </si>
  <si>
    <t>基 本 訓 練</t>
  </si>
  <si>
    <t>幹 部 訓 練</t>
  </si>
  <si>
    <t>法定
應到
人數</t>
  </si>
  <si>
    <t>未到人數</t>
  </si>
  <si>
    <t>實到人數</t>
  </si>
  <si>
    <t>實到人數占
法定應到人數比率</t>
  </si>
  <si>
    <t>訓練場次</t>
  </si>
  <si>
    <t>(人)</t>
  </si>
  <si>
    <t>(％)</t>
  </si>
  <si>
    <t>(場)</t>
  </si>
  <si>
    <t>合       　　            計</t>
  </si>
  <si>
    <t>民 防 總 隊 編 組</t>
  </si>
  <si>
    <t>民防</t>
  </si>
  <si>
    <t>義勇警察</t>
  </si>
  <si>
    <t>交通義勇警察</t>
  </si>
  <si>
    <t>村(里)社區守望相助巡守</t>
  </si>
  <si>
    <t>山地義勇警察</t>
  </si>
  <si>
    <t>戰時災民收容救濟</t>
  </si>
  <si>
    <t>醫護</t>
  </si>
  <si>
    <t>環境保護</t>
  </si>
  <si>
    <t>工程搶修</t>
  </si>
  <si>
    <t>民防團編組</t>
  </si>
  <si>
    <t>團部</t>
  </si>
  <si>
    <t>疏散避難宣慰中隊</t>
  </si>
  <si>
    <t>民防分團</t>
  </si>
  <si>
    <t>勤務組</t>
  </si>
  <si>
    <t>防護團及
聯合防護
團編組</t>
  </si>
  <si>
    <t>防護團</t>
  </si>
  <si>
    <t>聯合防護團</t>
  </si>
  <si>
    <t>備  　　　　　 　　　  　  註</t>
  </si>
  <si>
    <t xml:space="preserve">   填表</t>
  </si>
  <si>
    <t>審核</t>
  </si>
  <si>
    <t>機關長官</t>
  </si>
  <si>
    <t>中華民國103 年10月8日編製</t>
  </si>
  <si>
    <t>資料來源：依據本所民政課訓練成果資料編製。</t>
  </si>
  <si>
    <r>
      <t>填表說明：1.本表編製1式3份，</t>
    </r>
    <r>
      <rPr>
        <sz val="13"/>
        <rFont val="標楷體"/>
        <family val="4"/>
      </rPr>
      <t>1份送市府警察局，1份送本所會計室，1份自存。</t>
    </r>
  </si>
  <si>
    <t xml:space="preserve">          2.實到人數占應到人數比率採四捨五入法計列至小數以下兩位數。</t>
  </si>
  <si>
    <t>次年1月15日前編報</t>
  </si>
  <si>
    <t>臺中市大里區市有財產總目錄</t>
  </si>
  <si>
    <t>交通及運輸設備</t>
  </si>
  <si>
    <t>公開類</t>
  </si>
  <si>
    <t>編 製 機 關</t>
  </si>
  <si>
    <t>年  報</t>
  </si>
  <si>
    <t>中市主三字第1010012587號</t>
  </si>
  <si>
    <t>表       號</t>
  </si>
  <si>
    <t>2693-00-01-3</t>
  </si>
  <si>
    <t xml:space="preserve">單 位：新臺幣元 </t>
  </si>
  <si>
    <t>項      目</t>
  </si>
  <si>
    <t>總       計</t>
  </si>
  <si>
    <t>土       地</t>
  </si>
  <si>
    <t>土地改良物</t>
  </si>
  <si>
    <t xml:space="preserve"> 房屋建築及設備</t>
  </si>
  <si>
    <t xml:space="preserve">機械及設備 </t>
  </si>
  <si>
    <t>雜項設備</t>
  </si>
  <si>
    <t>有價證券</t>
  </si>
  <si>
    <t>權    利</t>
  </si>
  <si>
    <t>其   他</t>
  </si>
  <si>
    <t>公務用財產</t>
  </si>
  <si>
    <t>公共用財產</t>
  </si>
  <si>
    <t>事業用財產</t>
  </si>
  <si>
    <r>
      <t xml:space="preserve">      </t>
    </r>
    <r>
      <rPr>
        <sz val="16"/>
        <rFont val="標楷體"/>
        <family val="4"/>
      </rPr>
      <t xml:space="preserve">  臺中市大里區原住民族綜合發展基金貸款統計</t>
    </r>
  </si>
  <si>
    <t>大學數</t>
  </si>
  <si>
    <t>專科數</t>
  </si>
  <si>
    <t>中學數</t>
  </si>
  <si>
    <t>職校數</t>
  </si>
  <si>
    <t>小學數</t>
  </si>
  <si>
    <t>其他</t>
  </si>
  <si>
    <t>道教</t>
  </si>
  <si>
    <t>佛教</t>
  </si>
  <si>
    <t>一貫教</t>
  </si>
  <si>
    <t>彌勒大道</t>
  </si>
  <si>
    <t>臺中市大里區公所</t>
  </si>
  <si>
    <t>年報</t>
  </si>
  <si>
    <t>次年1月底前編送</t>
  </si>
  <si>
    <t>表　　號</t>
  </si>
  <si>
    <t>3314-04-01-3</t>
  </si>
  <si>
    <t>臺中市大里區宗教團體興辦公益慈善及社會教化事業概況</t>
  </si>
  <si>
    <t>單位：個</t>
  </si>
  <si>
    <r>
      <t xml:space="preserve">
</t>
    </r>
    <r>
      <rPr>
        <sz val="11"/>
        <rFont val="標楷體"/>
        <family val="4"/>
      </rPr>
      <t>宗教別</t>
    </r>
  </si>
  <si>
    <t>醫療機構</t>
  </si>
  <si>
    <t>文　　　　教　　　　機　　　　構</t>
  </si>
  <si>
    <t>公　益　慈　善　事　業</t>
  </si>
  <si>
    <t>醫院數</t>
  </si>
  <si>
    <t>診所數</t>
  </si>
  <si>
    <t>幼稚
園數</t>
  </si>
  <si>
    <t>托兒
所數</t>
  </si>
  <si>
    <t>圖書閱覽室數</t>
  </si>
  <si>
    <t>養老
院數</t>
  </si>
  <si>
    <r>
      <t>身心障礙</t>
    </r>
    <r>
      <rPr>
        <u val="single"/>
        <sz val="10"/>
        <rFont val="標楷體"/>
        <family val="4"/>
      </rPr>
      <t xml:space="preserve">
</t>
    </r>
    <r>
      <rPr>
        <sz val="10"/>
        <rFont val="標楷體"/>
        <family val="4"/>
      </rPr>
      <t>教養院數</t>
    </r>
  </si>
  <si>
    <t>青少年
輔導院數</t>
  </si>
  <si>
    <t>福利基
金會數</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</si>
</sst>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0\)"/>
    <numFmt numFmtId="178" formatCode="#,##0;\-#,##0;&quot;－&quot;"/>
    <numFmt numFmtId="179" formatCode="#,##0.0000;\-#,##0.0000;&quot;－&quot;"/>
    <numFmt numFmtId="180" formatCode="#,##0.0000;\-#,##0.0000;&quot;-&quot;"/>
    <numFmt numFmtId="181" formatCode="#,##0;\-#,##0;&quot;-&quot;"/>
    <numFmt numFmtId="182" formatCode="_-* #,##0_-;\-* #,##0_-;_-* &quot;-&quot;??_-;_-@_-"/>
    <numFmt numFmtId="183" formatCode="* #,##0.00;\-* #,##0.00;\-"/>
    <numFmt numFmtId="184" formatCode="#,##0;\-#,###;\-"/>
    <numFmt numFmtId="185" formatCode="_(* #,##0_);_(* \(#,##0\);_(* &quot;-&quot;_);_(@_)"/>
    <numFmt numFmtId="186" formatCode="#,##0_);[Red]\(#,##0\)"/>
    <numFmt numFmtId="187" formatCode="0.00_ "/>
    <numFmt numFmtId="188" formatCode="#,##0;[Red]#,##0"/>
    <numFmt numFmtId="189" formatCode="0;[Red]0"/>
    <numFmt numFmtId="190" formatCode="_(* #,##0.00_);_(* \(#,##0.00\);_(* &quot;-&quot;??_);_(@_)"/>
    <numFmt numFmtId="191" formatCode="#,##0;;&quot;-&quot;"/>
    <numFmt numFmtId="192" formatCode="#,##0;\-#,##0;\-"/>
    <numFmt numFmtId="193" formatCode="0_ "/>
    <numFmt numFmtId="194" formatCode="#,##0;\-&quot;$&quot;#,##0;&quot;-&quot;"/>
    <numFmt numFmtId="195" formatCode="&quot;Yes&quot;;&quot;Yes&quot;;&quot;No&quot;"/>
    <numFmt numFmtId="196" formatCode="&quot;True&quot;;&quot;True&quot;;&quot;False&quot;"/>
    <numFmt numFmtId="197" formatCode="&quot;On&quot;;&quot;On&quot;;&quot;Off&quot;"/>
    <numFmt numFmtId="198" formatCode="* #,##0;\(* \(#,##0\);_(* &quot;-&quot;_);_(@_)"/>
    <numFmt numFmtId="199" formatCode="[$€-2]\ #,##0.00_);[Red]\([$€-2]\ #,##0.00\)"/>
    <numFmt numFmtId="200" formatCode="#,##0_);\-#,##0_);&quot;－&quot;_);@_)"/>
    <numFmt numFmtId="201" formatCode="&quot;$&quot;#,##0_);\(&quot;$&quot;#,##0\)"/>
    <numFmt numFmtId="202" formatCode="&quot;$&quot;#,##0_);[Red]\(&quot;$&quot;#,##0\)"/>
    <numFmt numFmtId="203" formatCode="&quot;$&quot;#,##0.00_);\(&quot;$&quot;#,##0.00\)"/>
    <numFmt numFmtId="204" formatCode="&quot;$&quot;#,##0.00_);[Red]\(&quot;$&quot;#,##0.00\)"/>
    <numFmt numFmtId="205" formatCode="_(&quot;$&quot;* #,##0_);_(&quot;$&quot;* \(#,##0\);_(&quot;$&quot;* &quot;-&quot;_);_(@_)"/>
    <numFmt numFmtId="206" formatCode="_(&quot;$&quot;* #,##0.00_);_(&quot;$&quot;* \(#,##0.00\);_(&quot;$&quot;* &quot;-&quot;??_);_(@_)"/>
    <numFmt numFmtId="207" formatCode="#,##0.00;[Red]#,##0.00"/>
    <numFmt numFmtId="208" formatCode="0.0%"/>
    <numFmt numFmtId="209" formatCode="m&quot;月&quot;d&quot;日&quot;"/>
    <numFmt numFmtId="210" formatCode="0.0_);[Red]\(0.0\)"/>
    <numFmt numFmtId="211" formatCode="_-* #,##0.0_-;\-* #,##0.0_-;_-* &quot;-&quot;??_-;_-@_-"/>
    <numFmt numFmtId="212" formatCode="#,##0_ "/>
    <numFmt numFmtId="213" formatCode="0.00_);[Red]\(0.00\)"/>
    <numFmt numFmtId="214" formatCode="#,##0.00_ "/>
    <numFmt numFmtId="215" formatCode="#,##0.0_);[Red]\(#,##0.0\)"/>
    <numFmt numFmtId="216" formatCode="0.0"/>
    <numFmt numFmtId="217" formatCode="0.000"/>
    <numFmt numFmtId="218" formatCode="#,##0.0;[Red]\-#,##0.0"/>
    <numFmt numFmtId="219" formatCode="#,##0.000;[Red]\-#,##0.000"/>
    <numFmt numFmtId="220" formatCode="#,##0.0000;[Red]\-#,##0.0000"/>
    <numFmt numFmtId="221" formatCode="0.000_ "/>
    <numFmt numFmtId="222" formatCode="0.0_ "/>
    <numFmt numFmtId="223" formatCode="0;_㐀"/>
    <numFmt numFmtId="224" formatCode="0;_쀀"/>
    <numFmt numFmtId="225" formatCode="0;_�"/>
    <numFmt numFmtId="226" formatCode="#,##0.000_ "/>
    <numFmt numFmtId="227" formatCode="#,##0.0"/>
    <numFmt numFmtId="228" formatCode="000"/>
    <numFmt numFmtId="229" formatCode="#,##0.00_ ;[Red]\-#,##0.00\ "/>
    <numFmt numFmtId="230" formatCode="#,##0.00000;\-#,##0.00000;&quot;-&quot;"/>
    <numFmt numFmtId="231" formatCode="#,##0.000000;\-#,##0.000000;&quot;-&quot;"/>
    <numFmt numFmtId="232" formatCode="#,##0.0000000;\-#,##0.0000000;&quot;-&quot;"/>
    <numFmt numFmtId="233" formatCode="#,##0.0;\-#,##0.0;&quot;-&quot;"/>
    <numFmt numFmtId="234" formatCode="#,##0.00;\-#,##0.00;&quot;-&quot;"/>
    <numFmt numFmtId="235" formatCode="#,##0.000;\-#,##0.000;&quot;-&quot;"/>
    <numFmt numFmtId="236" formatCode="#,##0.0;\-#,###.0;\-"/>
    <numFmt numFmtId="237" formatCode="#,##0.00;\-#,###.00;\-"/>
  </numFmts>
  <fonts count="116">
    <font>
      <sz val="12"/>
      <color indexed="8"/>
      <name val="新細明體"/>
      <family val="1"/>
    </font>
    <font>
      <sz val="12"/>
      <color indexed="8"/>
      <name val="標楷體"/>
      <family val="4"/>
    </font>
    <font>
      <sz val="9"/>
      <name val="新細明體"/>
      <family val="1"/>
    </font>
    <font>
      <sz val="10"/>
      <name val="標楷體"/>
      <family val="4"/>
    </font>
    <font>
      <b/>
      <sz val="16"/>
      <name val="標楷體"/>
      <family val="4"/>
    </font>
    <font>
      <sz val="10"/>
      <name val="新細明體"/>
      <family val="1"/>
    </font>
    <font>
      <sz val="10"/>
      <color indexed="8"/>
      <name val="標楷體"/>
      <family val="4"/>
    </font>
    <font>
      <sz val="14"/>
      <name val="新細明體"/>
      <family val="1"/>
    </font>
    <font>
      <sz val="14"/>
      <color indexed="8"/>
      <name val="新細明體"/>
      <family val="1"/>
    </font>
    <font>
      <sz val="12"/>
      <color indexed="9"/>
      <name val="標楷體"/>
      <family val="4"/>
    </font>
    <font>
      <u val="single"/>
      <sz val="12"/>
      <color indexed="20"/>
      <name val="新細明體"/>
      <family val="1"/>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u val="single"/>
      <sz val="12"/>
      <color indexed="12"/>
      <name val="新細明體"/>
      <family val="1"/>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sz val="9"/>
      <name val="Times New Roman"/>
      <family val="1"/>
    </font>
    <font>
      <sz val="12"/>
      <color indexed="17"/>
      <name val="新細明體"/>
      <family val="1"/>
    </font>
    <font>
      <sz val="12"/>
      <color indexed="20"/>
      <name val="新細明體"/>
      <family val="1"/>
    </font>
    <font>
      <sz val="12"/>
      <name val="標楷體"/>
      <family val="4"/>
    </font>
    <font>
      <b/>
      <sz val="10"/>
      <color indexed="12"/>
      <name val="標楷體"/>
      <family val="4"/>
    </font>
    <font>
      <sz val="12"/>
      <name val="Times New Roman"/>
      <family val="1"/>
    </font>
    <font>
      <sz val="22"/>
      <name val="標楷體"/>
      <family val="4"/>
    </font>
    <font>
      <b/>
      <sz val="12"/>
      <name val="Times New Roman"/>
      <family val="1"/>
    </font>
    <font>
      <sz val="9"/>
      <name val="標楷體"/>
      <family val="4"/>
    </font>
    <font>
      <sz val="9"/>
      <name val="細明體"/>
      <family val="3"/>
    </font>
    <font>
      <sz val="16"/>
      <color indexed="8"/>
      <name val="新細明體"/>
      <family val="1"/>
    </font>
    <font>
      <sz val="14"/>
      <color indexed="10"/>
      <name val="標楷體"/>
      <family val="4"/>
    </font>
    <font>
      <sz val="18"/>
      <name val="Times New Roman"/>
      <family val="1"/>
    </font>
    <font>
      <sz val="11"/>
      <name val="標楷體"/>
      <family val="4"/>
    </font>
    <font>
      <sz val="12"/>
      <name val="華康中楷體"/>
      <family val="3"/>
    </font>
    <font>
      <sz val="18"/>
      <name val="標楷體"/>
      <family val="4"/>
    </font>
    <font>
      <u val="single"/>
      <sz val="18"/>
      <name val="Times New Roman"/>
      <family val="1"/>
    </font>
    <font>
      <sz val="24"/>
      <name val="標楷體"/>
      <family val="4"/>
    </font>
    <font>
      <sz val="12"/>
      <color indexed="8"/>
      <name val="Times New Roman"/>
      <family val="1"/>
    </font>
    <font>
      <sz val="9"/>
      <color indexed="8"/>
      <name val="標楷體"/>
      <family val="4"/>
    </font>
    <font>
      <sz val="12"/>
      <name val="Courier"/>
      <family val="3"/>
    </font>
    <font>
      <sz val="12"/>
      <name val="新細明體"/>
      <family val="1"/>
    </font>
    <font>
      <sz val="14"/>
      <name val="標楷體"/>
      <family val="4"/>
    </font>
    <font>
      <sz val="13"/>
      <name val="標楷體"/>
      <family val="4"/>
    </font>
    <font>
      <sz val="16"/>
      <name val="標楷體"/>
      <family val="4"/>
    </font>
    <font>
      <b/>
      <sz val="18"/>
      <color indexed="62"/>
      <name val="新細明體"/>
      <family val="1"/>
    </font>
    <font>
      <sz val="11"/>
      <name val="Times New Roman"/>
      <family val="1"/>
    </font>
    <font>
      <sz val="20"/>
      <name val="標楷體"/>
      <family val="4"/>
    </font>
    <font>
      <sz val="10"/>
      <name val="Times New Roman"/>
      <family val="1"/>
    </font>
    <font>
      <sz val="10"/>
      <color indexed="8"/>
      <name val="Times New Roman"/>
      <family val="1"/>
    </font>
    <font>
      <b/>
      <i/>
      <sz val="12"/>
      <name val="新細明體"/>
      <family val="1"/>
    </font>
    <font>
      <b/>
      <sz val="8"/>
      <color indexed="12"/>
      <name val="標楷體"/>
      <family val="4"/>
    </font>
    <font>
      <sz val="20"/>
      <name val="新細明體"/>
      <family val="1"/>
    </font>
    <font>
      <u val="single"/>
      <sz val="16"/>
      <name val="標楷體"/>
      <family val="4"/>
    </font>
    <font>
      <sz val="11"/>
      <color indexed="8"/>
      <name val="標楷體"/>
      <family val="4"/>
    </font>
    <font>
      <sz val="9.5"/>
      <color indexed="8"/>
      <name val="標楷體"/>
      <family val="4"/>
    </font>
    <font>
      <sz val="24"/>
      <color indexed="10"/>
      <name val="標楷體"/>
      <family val="4"/>
    </font>
    <font>
      <sz val="16.5"/>
      <color indexed="8"/>
      <name val="標楷體"/>
      <family val="4"/>
    </font>
    <font>
      <sz val="9.5"/>
      <name val="新細明體"/>
      <family val="1"/>
    </font>
    <font>
      <sz val="9"/>
      <color indexed="10"/>
      <name val="標楷體"/>
      <family val="4"/>
    </font>
    <font>
      <sz val="13"/>
      <color indexed="8"/>
      <name val="標楷體"/>
      <family val="4"/>
    </font>
    <font>
      <sz val="11"/>
      <color indexed="10"/>
      <name val="標楷體"/>
      <family val="4"/>
    </font>
    <font>
      <sz val="11"/>
      <color indexed="10"/>
      <name val="Times New Roman"/>
      <family val="1"/>
    </font>
    <font>
      <sz val="10"/>
      <color indexed="12"/>
      <name val="標楷體"/>
      <family val="4"/>
    </font>
    <font>
      <sz val="8"/>
      <name val="標楷體"/>
      <family val="4"/>
    </font>
    <font>
      <sz val="14"/>
      <color indexed="30"/>
      <name val="標楷體"/>
      <family val="4"/>
    </font>
    <font>
      <sz val="13"/>
      <color indexed="10"/>
      <name val="標楷體"/>
      <family val="4"/>
    </font>
    <font>
      <sz val="12"/>
      <name val="Arial"/>
      <family val="2"/>
    </font>
    <font>
      <sz val="11"/>
      <name val="新細明體"/>
      <family val="1"/>
    </font>
    <font>
      <u val="single"/>
      <sz val="12"/>
      <name val="Times New Roman"/>
      <family val="1"/>
    </font>
    <font>
      <sz val="10.2"/>
      <name val="標楷體"/>
      <family val="4"/>
    </font>
    <font>
      <sz val="10"/>
      <name val="Arial"/>
      <family val="2"/>
    </font>
    <font>
      <sz val="10"/>
      <color indexed="8"/>
      <name val="細明體"/>
      <family val="3"/>
    </font>
    <font>
      <sz val="6"/>
      <name val="標楷體"/>
      <family val="4"/>
    </font>
    <font>
      <sz val="9"/>
      <color indexed="8"/>
      <name val="Times New Roman"/>
      <family val="1"/>
    </font>
    <font>
      <sz val="12"/>
      <name val="2OcuAe"/>
      <family val="3"/>
    </font>
    <font>
      <b/>
      <sz val="12"/>
      <color indexed="12"/>
      <name val="新細明體"/>
      <family val="1"/>
    </font>
    <font>
      <sz val="12"/>
      <name val="細明體"/>
      <family val="3"/>
    </font>
    <font>
      <u val="single"/>
      <sz val="12"/>
      <name val="標楷體"/>
      <family val="4"/>
    </font>
    <font>
      <sz val="16"/>
      <name val="Times New Roman"/>
      <family val="1"/>
    </font>
    <font>
      <sz val="16"/>
      <color indexed="8"/>
      <name val="Times New Roman"/>
      <family val="1"/>
    </font>
    <font>
      <sz val="11"/>
      <color indexed="8"/>
      <name val="新細明體"/>
      <family val="1"/>
    </font>
    <font>
      <sz val="11"/>
      <color indexed="42"/>
      <name val="新細明體"/>
      <family val="1"/>
    </font>
    <font>
      <sz val="11"/>
      <color indexed="20"/>
      <name val="新細明體"/>
      <family val="1"/>
    </font>
    <font>
      <b/>
      <sz val="11"/>
      <color indexed="52"/>
      <name val="新細明體"/>
      <family val="1"/>
    </font>
    <font>
      <b/>
      <sz val="11"/>
      <color indexed="42"/>
      <name val="新細明體"/>
      <family val="1"/>
    </font>
    <font>
      <i/>
      <sz val="11"/>
      <color indexed="23"/>
      <name val="新細明體"/>
      <family val="1"/>
    </font>
    <font>
      <sz val="11"/>
      <color indexed="17"/>
      <name val="新細明體"/>
      <family val="1"/>
    </font>
    <font>
      <b/>
      <sz val="15"/>
      <color indexed="62"/>
      <name val="新細明體"/>
      <family val="1"/>
    </font>
    <font>
      <b/>
      <sz val="13"/>
      <color indexed="62"/>
      <name val="新細明體"/>
      <family val="1"/>
    </font>
    <font>
      <b/>
      <sz val="11"/>
      <color indexed="62"/>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1"/>
      <color indexed="8"/>
      <name val="新細明體"/>
      <family val="1"/>
    </font>
    <font>
      <sz val="11"/>
      <color indexed="10"/>
      <name val="新細明體"/>
      <family val="1"/>
    </font>
    <font>
      <sz val="16"/>
      <color indexed="10"/>
      <name val="標楷體"/>
      <family val="4"/>
    </font>
    <font>
      <sz val="14"/>
      <name val="Times New Roman"/>
      <family val="1"/>
    </font>
    <font>
      <sz val="24"/>
      <name val="Times New Roman"/>
      <family val="1"/>
    </font>
    <font>
      <b/>
      <sz val="14"/>
      <name val="標楷體"/>
      <family val="4"/>
    </font>
    <font>
      <sz val="11"/>
      <color indexed="8"/>
      <name val="Times New Roman"/>
      <family val="1"/>
    </font>
    <font>
      <sz val="12"/>
      <color indexed="8"/>
      <name val="細明體"/>
      <family val="3"/>
    </font>
    <font>
      <u val="single"/>
      <sz val="16"/>
      <color indexed="12"/>
      <name val="新細明體"/>
      <family val="1"/>
    </font>
    <font>
      <u val="single"/>
      <sz val="10"/>
      <name val="標楷體"/>
      <family val="4"/>
    </font>
    <font>
      <u val="single"/>
      <sz val="11"/>
      <name val="標楷體"/>
      <family val="4"/>
    </font>
    <font>
      <sz val="12"/>
      <color indexed="10"/>
      <name val="新細明體"/>
      <family val="1"/>
    </font>
    <font>
      <u val="single"/>
      <sz val="12"/>
      <color indexed="10"/>
      <name val="新細明體"/>
      <family val="1"/>
    </font>
    <font>
      <u val="single"/>
      <sz val="16"/>
      <name val="新細明體"/>
      <family val="1"/>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border>
    <border>
      <left/>
      <right/>
      <top/>
      <bottom style="thin"/>
    </border>
    <border>
      <left style="thin"/>
      <right/>
      <top style="thin"/>
      <bottom style="thin"/>
    </border>
    <border>
      <left/>
      <right/>
      <top style="thin"/>
      <bottom/>
    </border>
    <border>
      <left style="thin"/>
      <right/>
      <top style="thin"/>
      <bottom/>
    </border>
    <border>
      <left/>
      <right style="thin"/>
      <top/>
      <bottom style="thin"/>
    </border>
    <border>
      <left style="thin"/>
      <right/>
      <top/>
      <bottom style="thin"/>
    </border>
    <border>
      <left/>
      <right style="thin"/>
      <top style="thin"/>
      <bottom/>
    </border>
    <border>
      <left/>
      <right style="thin"/>
      <top/>
      <bottom/>
    </border>
    <border>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medium"/>
      <right style="medium"/>
      <top style="medium"/>
      <bottom style="medium"/>
    </border>
    <border>
      <left style="medium"/>
      <right style="medium"/>
      <top style="medium"/>
      <bottom style="thin"/>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style="thin"/>
      <bottom style="medium"/>
    </border>
    <border>
      <left style="thin"/>
      <right style="thin"/>
      <top style="medium"/>
      <bottom/>
    </border>
    <border>
      <left style="thin"/>
      <right/>
      <top/>
      <bottom/>
    </border>
    <border>
      <left style="medium"/>
      <right>
        <color indexed="63"/>
      </right>
      <top>
        <color indexed="63"/>
      </top>
      <bottom>
        <color indexed="63"/>
      </bottom>
    </border>
    <border>
      <left style="thin"/>
      <right style="medium"/>
      <top>
        <color indexed="63"/>
      </top>
      <bottom>
        <color indexed="63"/>
      </bottom>
    </border>
    <border>
      <left style="medium"/>
      <right style="thin"/>
      <top/>
      <bottom style="medium"/>
    </border>
    <border>
      <left style="thin"/>
      <right/>
      <top/>
      <bottom style="medium"/>
    </border>
    <border>
      <left style="thin"/>
      <right style="thin"/>
      <top/>
      <bottom style="medium"/>
    </border>
    <border>
      <left style="thin"/>
      <right style="medium"/>
      <top>
        <color indexed="63"/>
      </top>
      <bottom style="medium"/>
    </border>
    <border>
      <left/>
      <right/>
      <top style="thin"/>
      <bottom style="thin"/>
    </border>
    <border>
      <left/>
      <right style="thin"/>
      <top style="thin"/>
      <bottom style="medium"/>
    </border>
    <border>
      <left style="thin"/>
      <right style="thin"/>
      <top style="thin"/>
      <bottom style="medium"/>
    </border>
    <border>
      <left/>
      <right/>
      <top style="thin"/>
      <bottom style="medium"/>
    </border>
    <border>
      <left/>
      <right style="medium"/>
      <top style="medium"/>
      <bottom/>
    </border>
    <border>
      <left style="thin"/>
      <right/>
      <top style="medium"/>
      <bottom style="thin"/>
    </border>
    <border>
      <left/>
      <right/>
      <top style="medium"/>
      <bottom style="thin"/>
    </border>
    <border>
      <left/>
      <right style="thin"/>
      <top style="medium"/>
      <bottom style="thin"/>
    </border>
    <border>
      <left/>
      <right style="medium"/>
      <top style="medium"/>
      <bottom style="medium"/>
    </border>
    <border>
      <left style="medium"/>
      <right style="thin"/>
      <top/>
      <bottom style="thin"/>
    </border>
    <border>
      <left style="medium"/>
      <right style="thin"/>
      <top style="thin"/>
      <bottom style="medium"/>
    </border>
    <border>
      <left style="thin"/>
      <right>
        <color indexed="63"/>
      </right>
      <top>
        <color indexed="63"/>
      </top>
      <bottom style="thin"/>
    </border>
    <border>
      <left>
        <color indexed="63"/>
      </left>
      <right style="thin"/>
      <top/>
      <bottom>
        <color indexed="63"/>
      </bottom>
    </border>
    <border>
      <left style="thin"/>
      <right style="thin"/>
      <top style="thin"/>
      <bottom>
        <color indexed="63"/>
      </bottom>
    </border>
    <border>
      <left style="thin"/>
      <right>
        <color indexed="63"/>
      </right>
      <top style="thin"/>
      <bottom>
        <color indexed="63"/>
      </bottom>
    </border>
    <border>
      <left/>
      <right>
        <color indexed="63"/>
      </right>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color indexed="8"/>
      </left>
      <right/>
      <top/>
      <bottom style="thin">
        <color indexed="8"/>
      </bottom>
    </border>
    <border>
      <left style="thin"/>
      <right>
        <color indexed="63"/>
      </right>
      <top style="thin"/>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diagonalDown="1">
      <left>
        <color indexed="63"/>
      </left>
      <right style="thin"/>
      <top style="thin"/>
      <bottom>
        <color indexed="63"/>
      </bottom>
      <diagonal style="thin"/>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right/>
      <top/>
      <bottom style="thin">
        <color indexed="8"/>
      </bottom>
    </border>
    <border>
      <left style="thin"/>
      <right style="thin">
        <color indexed="8"/>
      </right>
      <top style="thin">
        <color indexed="8"/>
      </top>
      <bottom style="thin">
        <color indexed="8"/>
      </bottom>
    </border>
    <border>
      <left style="thin">
        <color indexed="8"/>
      </left>
      <right style="thin"/>
      <top style="thin"/>
      <bottom style="thin">
        <color indexed="8"/>
      </bottom>
    </border>
    <border>
      <left style="thin"/>
      <right>
        <color indexed="63"/>
      </right>
      <top style="thin"/>
      <bottom/>
    </border>
    <border>
      <left>
        <color indexed="63"/>
      </left>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right>
        <color indexed="63"/>
      </right>
      <top style="thin"/>
      <bottom>
        <color indexed="63"/>
      </bottom>
    </border>
    <border>
      <left/>
      <right style="thin"/>
      <top style="thin"/>
      <bottom>
        <color indexed="63"/>
      </bottom>
    </border>
    <border>
      <left style="thin"/>
      <right>
        <color indexed="63"/>
      </right>
      <top style="medium"/>
      <bottom>
        <color indexed="63"/>
      </bottom>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style="thin"/>
    </border>
    <border>
      <left style="double"/>
      <right style="thin"/>
      <top style="thin"/>
      <bottom>
        <color indexed="63"/>
      </bottom>
    </border>
    <border>
      <left style="double"/>
      <right style="thin"/>
      <top>
        <color indexed="63"/>
      </top>
      <bottom style="thin"/>
    </border>
    <border>
      <left style="double"/>
      <right style="thin"/>
      <top>
        <color indexed="63"/>
      </top>
      <bottom>
        <color indexed="63"/>
      </bottom>
    </border>
    <border>
      <left/>
      <right style="thin">
        <color indexed="8"/>
      </right>
      <top style="thin"/>
      <bottom style="thin"/>
    </border>
    <border>
      <left style="thin"/>
      <right/>
      <top style="thin"/>
      <bottom style="thin">
        <color indexed="8"/>
      </bottom>
    </border>
    <border>
      <left/>
      <right style="thin">
        <color indexed="8"/>
      </right>
      <top style="thin"/>
      <bottom style="thin">
        <color indexed="8"/>
      </bottom>
    </border>
    <border diagonalUp="1">
      <left>
        <color indexed="63"/>
      </left>
      <right style="thin"/>
      <top style="thin"/>
      <bottom style="thin"/>
      <diagonal style="thin"/>
    </border>
    <border diagonalUp="1">
      <left style="thin"/>
      <right style="thin"/>
      <top style="thin"/>
      <bottom style="thin"/>
      <diagonal style="thin"/>
    </border>
    <border>
      <left style="medium"/>
      <right>
        <color indexed="63"/>
      </right>
      <top style="medium"/>
      <bottom>
        <color indexed="63"/>
      </bottom>
    </border>
    <border>
      <left style="medium"/>
      <right>
        <color indexed="63"/>
      </right>
      <top>
        <color indexed="63"/>
      </top>
      <bottom style="medium"/>
    </border>
    <border>
      <left style="thin"/>
      <right style="medium"/>
      <top style="medium"/>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diagonalDown="1">
      <left>
        <color indexed="63"/>
      </left>
      <right>
        <color indexed="63"/>
      </right>
      <top style="thin"/>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thin"/>
      <bottom/>
    </border>
    <border>
      <left/>
      <right/>
      <top style="medium"/>
      <bottom/>
    </border>
    <border>
      <left/>
      <right style="medium"/>
      <top/>
      <bottom/>
    </border>
    <border>
      <left style="medium"/>
      <right/>
      <top style="medium"/>
      <bottom style="thin"/>
    </border>
    <border>
      <left/>
      <right style="medium"/>
      <top style="medium"/>
      <bottom style="thin"/>
    </border>
    <border>
      <left style="medium"/>
      <right/>
      <top style="thin"/>
      <bottom style="medium"/>
    </border>
    <border>
      <left style="thin"/>
      <right/>
      <top style="thin"/>
      <bottom style="medium"/>
    </border>
    <border>
      <left/>
      <right style="medium"/>
      <top style="thin"/>
      <bottom style="medium"/>
    </border>
    <border>
      <left style="medium"/>
      <right style="thin"/>
      <top style="thin"/>
      <bottom/>
    </border>
    <border>
      <left style="medium"/>
      <right style="thin"/>
      <top/>
      <bottom/>
    </border>
    <border>
      <left style="thin"/>
      <right/>
      <top style="medium"/>
      <bottom/>
    </border>
    <border>
      <left/>
      <right>
        <color indexed="63"/>
      </right>
      <top/>
      <bottom style="thin"/>
    </border>
    <border>
      <left>
        <color indexed="63"/>
      </left>
      <right style="thin"/>
      <top/>
      <bottom style="thin"/>
    </border>
    <border>
      <left style="medium"/>
      <right/>
      <top style="medium"/>
      <bottom/>
    </border>
    <border>
      <left style="medium"/>
      <right/>
      <top/>
      <bottom style="thin"/>
    </border>
    <border>
      <left style="thin"/>
      <right style="medium"/>
      <top style="medium"/>
      <bottom/>
    </border>
    <border>
      <left style="thin"/>
      <right style="medium"/>
      <top/>
      <bottom/>
    </border>
    <border>
      <left style="thin"/>
      <right style="medium"/>
      <top/>
      <bottom style="thin"/>
    </border>
    <border>
      <left>
        <color indexed="63"/>
      </left>
      <right style="thin"/>
      <top/>
      <bottom/>
    </border>
    <border>
      <left style="thin">
        <color indexed="8"/>
      </left>
      <right style="thin"/>
      <top style="thin">
        <color indexed="8"/>
      </top>
      <bottom/>
    </border>
    <border>
      <left/>
      <right style="thin"/>
      <top/>
      <bottom>
        <color indexed="63"/>
      </bottom>
    </border>
    <border>
      <left style="thin"/>
      <right/>
      <top>
        <color indexed="63"/>
      </top>
      <bottom/>
    </border>
    <border>
      <left style="thin"/>
      <right style="thin"/>
      <top>
        <color indexed="63"/>
      </top>
      <bottom/>
    </border>
  </borders>
  <cellStyleXfs count="2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2" borderId="0" applyNumberFormat="0" applyBorder="0" applyAlignment="0" applyProtection="0"/>
    <xf numFmtId="0" fontId="88" fillId="5" borderId="0" applyNumberFormat="0" applyBorder="0" applyAlignment="0" applyProtection="0"/>
    <xf numFmtId="0" fontId="88"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0" borderId="0" applyNumberFormat="0" applyBorder="0" applyAlignment="0" applyProtection="0"/>
    <xf numFmtId="0" fontId="88" fillId="13" borderId="0" applyNumberFormat="0" applyBorder="0" applyAlignment="0" applyProtection="0"/>
    <xf numFmtId="0" fontId="88"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89" fillId="16"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0" borderId="0" applyNumberFormat="0" applyBorder="0" applyAlignment="0" applyProtection="0"/>
    <xf numFmtId="0" fontId="89" fillId="16" borderId="0" applyNumberFormat="0" applyBorder="0" applyAlignment="0" applyProtection="0"/>
    <xf numFmtId="0" fontId="89" fillId="3"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89" fillId="16"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16" borderId="0" applyNumberFormat="0" applyBorder="0" applyAlignment="0" applyProtection="0"/>
    <xf numFmtId="0" fontId="89" fillId="23" borderId="0" applyNumberFormat="0" applyBorder="0" applyAlignment="0" applyProtection="0"/>
    <xf numFmtId="0" fontId="90" fillId="7" borderId="0" applyNumberFormat="0" applyBorder="0" applyAlignment="0" applyProtection="0"/>
    <xf numFmtId="0" fontId="91" fillId="2" borderId="1" applyNumberFormat="0" applyAlignment="0" applyProtection="0"/>
    <xf numFmtId="0" fontId="92" fillId="24" borderId="2" applyNumberFormat="0" applyAlignment="0" applyProtection="0"/>
    <xf numFmtId="0" fontId="93" fillId="0" borderId="0" applyNumberFormat="0" applyFill="0" applyBorder="0" applyAlignment="0" applyProtection="0"/>
    <xf numFmtId="0" fontId="94" fillId="8"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3" borderId="1" applyNumberFormat="0" applyAlignment="0" applyProtection="0"/>
    <xf numFmtId="0" fontId="99" fillId="0" borderId="6" applyNumberFormat="0" applyFill="0" applyAlignment="0" applyProtection="0"/>
    <xf numFmtId="0" fontId="100" fillId="12" borderId="0" applyNumberFormat="0" applyBorder="0" applyAlignment="0" applyProtection="0"/>
    <xf numFmtId="0" fontId="0" fillId="4" borderId="7" applyNumberFormat="0" applyFont="0" applyAlignment="0" applyProtection="0"/>
    <xf numFmtId="0" fontId="101" fillId="2" borderId="8" applyNumberFormat="0" applyAlignment="0" applyProtection="0"/>
    <xf numFmtId="0" fontId="52"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7" fillId="0" borderId="0">
      <alignment/>
      <protection/>
    </xf>
    <xf numFmtId="0" fontId="32" fillId="0" borderId="0">
      <alignment/>
      <protection/>
    </xf>
    <xf numFmtId="0" fontId="32" fillId="0" borderId="0">
      <alignment/>
      <protection/>
    </xf>
    <xf numFmtId="0" fontId="32" fillId="0" borderId="0">
      <alignment/>
      <protection/>
    </xf>
    <xf numFmtId="39" fontId="4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2" fillId="0" borderId="0">
      <alignment/>
      <protection/>
    </xf>
    <xf numFmtId="0" fontId="48" fillId="0" borderId="0">
      <alignment/>
      <protection/>
    </xf>
    <xf numFmtId="0" fontId="32" fillId="0" borderId="0">
      <alignment/>
      <protection/>
    </xf>
    <xf numFmtId="0" fontId="48" fillId="0" borderId="0">
      <alignment/>
      <protection/>
    </xf>
    <xf numFmtId="0" fontId="48" fillId="0" borderId="0">
      <alignment/>
      <protection/>
    </xf>
    <xf numFmtId="0" fontId="48" fillId="0" borderId="0">
      <alignment/>
      <protection/>
    </xf>
    <xf numFmtId="0" fontId="78" fillId="0" borderId="0">
      <alignment/>
      <protection/>
    </xf>
    <xf numFmtId="0" fontId="27" fillId="0" borderId="0">
      <alignment/>
      <protection/>
    </xf>
    <xf numFmtId="0" fontId="48" fillId="0" borderId="0">
      <alignment/>
      <protection/>
    </xf>
    <xf numFmtId="0" fontId="48" fillId="0" borderId="0">
      <alignment/>
      <protection/>
    </xf>
    <xf numFmtId="0" fontId="48" fillId="0" borderId="0">
      <alignment/>
      <protection/>
    </xf>
    <xf numFmtId="3" fontId="82" fillId="0" borderId="0">
      <alignment/>
      <protection/>
    </xf>
    <xf numFmtId="0" fontId="48"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protection/>
    </xf>
    <xf numFmtId="0" fontId="48" fillId="0" borderId="0">
      <alignment/>
      <protection/>
    </xf>
    <xf numFmtId="0" fontId="27" fillId="0" borderId="0">
      <alignment/>
      <protection/>
    </xf>
    <xf numFmtId="0" fontId="27" fillId="0" borderId="0">
      <alignment/>
      <protection/>
    </xf>
    <xf numFmtId="0" fontId="48"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8" fillId="0" borderId="0">
      <alignment/>
      <protection/>
    </xf>
    <xf numFmtId="0" fontId="48" fillId="0" borderId="0">
      <alignment/>
      <protection/>
    </xf>
    <xf numFmtId="0" fontId="0" fillId="0" borderId="0">
      <alignment vertical="center"/>
      <protection/>
    </xf>
    <xf numFmtId="0" fontId="48" fillId="0" borderId="0">
      <alignment vertical="center"/>
      <protection/>
    </xf>
    <xf numFmtId="0" fontId="48" fillId="0" borderId="0">
      <alignment vertical="center"/>
      <protection/>
    </xf>
    <xf numFmtId="37" fontId="47" fillId="0" borderId="0">
      <alignment/>
      <protection/>
    </xf>
    <xf numFmtId="0" fontId="48" fillId="0" borderId="0">
      <alignment/>
      <protection/>
    </xf>
    <xf numFmtId="0" fontId="48" fillId="0" borderId="0">
      <alignment/>
      <protection/>
    </xf>
    <xf numFmtId="0" fontId="48" fillId="0" borderId="0">
      <alignment vertical="center"/>
      <protection/>
    </xf>
    <xf numFmtId="37" fontId="47" fillId="0" borderId="0">
      <alignment/>
      <protection/>
    </xf>
    <xf numFmtId="0" fontId="32" fillId="0" borderId="0">
      <alignment/>
      <protection/>
    </xf>
    <xf numFmtId="0" fontId="32" fillId="0" borderId="0">
      <alignment/>
      <protection/>
    </xf>
    <xf numFmtId="43" fontId="0" fillId="0" borderId="0" applyFont="0" applyFill="0" applyBorder="0" applyAlignment="0" applyProtection="0"/>
    <xf numFmtId="43" fontId="48" fillId="0" borderId="0" applyFont="0" applyFill="0" applyBorder="0" applyAlignment="0" applyProtection="0"/>
    <xf numFmtId="41" fontId="0" fillId="0" borderId="0" applyFont="0" applyFill="0" applyBorder="0" applyAlignment="0" applyProtection="0"/>
    <xf numFmtId="185" fontId="32" fillId="0" borderId="0" applyFont="0" applyFill="0" applyBorder="0" applyAlignment="0" applyProtection="0"/>
    <xf numFmtId="41" fontId="48"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90" fontId="32" fillId="0" borderId="0" applyFont="0" applyFill="0" applyBorder="0" applyAlignment="0" applyProtection="0"/>
    <xf numFmtId="0" fontId="10" fillId="0" borderId="0" applyNumberFormat="0" applyFill="0" applyBorder="0" applyAlignment="0" applyProtection="0"/>
    <xf numFmtId="0" fontId="11" fillId="12" borderId="0" applyNumberFormat="0" applyBorder="0" applyAlignment="0" applyProtection="0"/>
    <xf numFmtId="0" fontId="12" fillId="0" borderId="10" applyNumberFormat="0" applyFill="0" applyAlignment="0" applyProtection="0"/>
    <xf numFmtId="0" fontId="13"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9" fontId="0" fillId="0" borderId="0" applyFont="0" applyFill="0" applyBorder="0" applyAlignment="0" applyProtection="0"/>
    <xf numFmtId="9" fontId="48" fillId="0" borderId="0" applyFont="0" applyFill="0" applyBorder="0" applyAlignment="0" applyProtection="0"/>
    <xf numFmtId="0" fontId="14" fillId="1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48" fillId="0" borderId="0" applyFont="0" applyFill="0" applyBorder="0" applyAlignment="0" applyProtection="0"/>
    <xf numFmtId="0" fontId="15" fillId="0" borderId="6" applyNumberFormat="0" applyFill="0" applyAlignment="0" applyProtection="0"/>
    <xf numFmtId="0" fontId="0" fillId="4" borderId="7"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9" fillId="25"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4"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22" fillId="3" borderId="1" applyNumberFormat="0" applyAlignment="0" applyProtection="0"/>
    <xf numFmtId="0" fontId="23" fillId="10" borderId="8" applyNumberFormat="0" applyAlignment="0" applyProtection="0"/>
    <xf numFmtId="0" fontId="24" fillId="24" borderId="2" applyNumberFormat="0" applyAlignment="0" applyProtection="0"/>
    <xf numFmtId="0" fontId="25"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6" fillId="0" borderId="0" applyNumberFormat="0" applyFill="0" applyBorder="0" applyAlignment="0" applyProtection="0"/>
  </cellStyleXfs>
  <cellXfs count="2693">
    <xf numFmtId="0" fontId="0" fillId="0" borderId="0" xfId="0" applyAlignment="1">
      <alignmen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20"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3" fillId="2" borderId="14" xfId="0" applyFont="1" applyFill="1" applyBorder="1" applyAlignment="1">
      <alignment horizontal="center" vertical="center" wrapText="1"/>
    </xf>
    <xf numFmtId="0" fontId="5" fillId="2" borderId="0" xfId="0" applyFont="1" applyFill="1" applyAlignment="1">
      <alignment vertical="center"/>
    </xf>
    <xf numFmtId="20" fontId="3" fillId="2" borderId="15"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5" fillId="0" borderId="0" xfId="0" applyFont="1" applyFill="1" applyAlignment="1">
      <alignment vertical="center"/>
    </xf>
    <xf numFmtId="0" fontId="3" fillId="0" borderId="15" xfId="0" applyFont="1" applyFill="1" applyBorder="1" applyAlignment="1">
      <alignment horizontal="center" vertical="center"/>
    </xf>
    <xf numFmtId="177" fontId="3" fillId="0" borderId="16" xfId="0" applyNumberFormat="1"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5" fillId="0" borderId="0" xfId="0" applyFont="1" applyAlignment="1">
      <alignment vertical="center"/>
    </xf>
    <xf numFmtId="0" fontId="5" fillId="0" borderId="16" xfId="0" applyFont="1" applyFill="1" applyBorder="1" applyAlignment="1">
      <alignment vertical="center"/>
    </xf>
    <xf numFmtId="0" fontId="3" fillId="2" borderId="15" xfId="0" applyFont="1" applyFill="1" applyBorder="1" applyAlignment="1">
      <alignment horizontal="center" vertical="center"/>
    </xf>
    <xf numFmtId="0" fontId="5" fillId="0" borderId="17" xfId="0" applyFont="1" applyFill="1" applyBorder="1" applyAlignment="1">
      <alignment vertical="center"/>
    </xf>
    <xf numFmtId="0" fontId="3" fillId="2" borderId="14" xfId="0" applyFont="1" applyFill="1" applyBorder="1" applyAlignment="1">
      <alignment horizontal="center" vertical="center"/>
    </xf>
    <xf numFmtId="0" fontId="5" fillId="0" borderId="0" xfId="0" applyFont="1" applyFill="1" applyBorder="1" applyAlignment="1">
      <alignment vertical="center"/>
    </xf>
    <xf numFmtId="0" fontId="16" fillId="0" borderId="14" xfId="202" applyFill="1" applyBorder="1" applyAlignment="1">
      <alignment horizontal="center" vertical="center" wrapText="1"/>
    </xf>
    <xf numFmtId="20" fontId="16" fillId="0" borderId="15" xfId="202" applyNumberFormat="1" applyFill="1" applyBorder="1" applyAlignment="1">
      <alignment horizontal="center" vertical="center" wrapText="1"/>
    </xf>
    <xf numFmtId="0" fontId="16" fillId="0" borderId="16" xfId="202" applyFill="1" applyBorder="1" applyAlignment="1">
      <alignment horizontal="center" vertical="center"/>
    </xf>
    <xf numFmtId="0" fontId="16" fillId="0" borderId="16" xfId="202" applyFill="1" applyBorder="1" applyAlignment="1">
      <alignment horizontal="center" vertical="center" wrapText="1"/>
    </xf>
    <xf numFmtId="181" fontId="30" fillId="0" borderId="0" xfId="78" applyNumberFormat="1" applyFont="1">
      <alignment/>
      <protection/>
    </xf>
    <xf numFmtId="180" fontId="30" fillId="0" borderId="0" xfId="78" applyNumberFormat="1" applyFont="1">
      <alignment/>
      <protection/>
    </xf>
    <xf numFmtId="180" fontId="30" fillId="0" borderId="13" xfId="78" applyNumberFormat="1" applyFont="1" applyBorder="1" applyAlignment="1">
      <alignment horizontal="center"/>
      <protection/>
    </xf>
    <xf numFmtId="0" fontId="30" fillId="0" borderId="0" xfId="78" applyFont="1">
      <alignment/>
      <protection/>
    </xf>
    <xf numFmtId="181" fontId="30" fillId="0" borderId="13" xfId="78" applyNumberFormat="1" applyFont="1" applyBorder="1" applyAlignment="1">
      <alignment horizontal="center"/>
      <protection/>
    </xf>
    <xf numFmtId="180" fontId="30" fillId="0" borderId="18" xfId="78" applyNumberFormat="1" applyFont="1" applyBorder="1">
      <alignment/>
      <protection/>
    </xf>
    <xf numFmtId="181" fontId="30" fillId="0" borderId="18" xfId="78" applyNumberFormat="1" applyFont="1" applyBorder="1">
      <alignment/>
      <protection/>
    </xf>
    <xf numFmtId="180" fontId="31" fillId="0" borderId="18" xfId="78" applyNumberFormat="1" applyFont="1" applyBorder="1">
      <alignment/>
      <protection/>
    </xf>
    <xf numFmtId="181" fontId="30" fillId="0" borderId="19" xfId="78" applyNumberFormat="1" applyFont="1" applyBorder="1" applyAlignment="1">
      <alignment horizontal="center"/>
      <protection/>
    </xf>
    <xf numFmtId="181" fontId="30" fillId="0" borderId="20" xfId="78" applyNumberFormat="1" applyFont="1" applyBorder="1" applyAlignment="1">
      <alignment horizontal="center"/>
      <protection/>
    </xf>
    <xf numFmtId="180" fontId="30" fillId="0" borderId="20" xfId="78" applyNumberFormat="1" applyFont="1" applyBorder="1">
      <alignment/>
      <protection/>
    </xf>
    <xf numFmtId="0" fontId="32" fillId="0" borderId="20" xfId="78" applyFont="1" applyBorder="1" applyAlignment="1">
      <alignment horizontal="center" vertical="center"/>
      <protection/>
    </xf>
    <xf numFmtId="181" fontId="30" fillId="0" borderId="20" xfId="78" applyNumberFormat="1" applyFont="1" applyBorder="1">
      <alignment/>
      <protection/>
    </xf>
    <xf numFmtId="180" fontId="30" fillId="0" borderId="20" xfId="78" applyNumberFormat="1" applyFont="1" applyBorder="1" applyAlignment="1">
      <alignment horizontal="center"/>
      <protection/>
    </xf>
    <xf numFmtId="180" fontId="30" fillId="0" borderId="21" xfId="78" applyNumberFormat="1" applyFont="1" applyBorder="1" applyAlignment="1">
      <alignment horizontal="center"/>
      <protection/>
    </xf>
    <xf numFmtId="180" fontId="30" fillId="0" borderId="14" xfId="78" applyNumberFormat="1" applyFont="1" applyBorder="1" applyAlignment="1">
      <alignment horizontal="center"/>
      <protection/>
    </xf>
    <xf numFmtId="181" fontId="30" fillId="0" borderId="22" xfId="78" applyNumberFormat="1" applyFont="1" applyBorder="1" applyAlignment="1">
      <alignment horizontal="center" vertical="center"/>
      <protection/>
    </xf>
    <xf numFmtId="180" fontId="30" fillId="0" borderId="23" xfId="78" applyNumberFormat="1" applyFont="1" applyBorder="1" applyAlignment="1">
      <alignment horizontal="center"/>
      <protection/>
    </xf>
    <xf numFmtId="180" fontId="30" fillId="0" borderId="16" xfId="78" applyNumberFormat="1" applyFont="1" applyBorder="1" applyAlignment="1">
      <alignment horizontal="center"/>
      <protection/>
    </xf>
    <xf numFmtId="181" fontId="30" fillId="0" borderId="22" xfId="78" applyNumberFormat="1" applyFont="1" applyBorder="1">
      <alignment/>
      <protection/>
    </xf>
    <xf numFmtId="180" fontId="30" fillId="0" borderId="22" xfId="78" applyNumberFormat="1" applyFont="1" applyBorder="1">
      <alignment/>
      <protection/>
    </xf>
    <xf numFmtId="180" fontId="30" fillId="0" borderId="23" xfId="78" applyNumberFormat="1" applyFont="1" applyBorder="1">
      <alignment/>
      <protection/>
    </xf>
    <xf numFmtId="180" fontId="32" fillId="0" borderId="22" xfId="78" applyNumberFormat="1" applyFont="1" applyBorder="1">
      <alignment/>
      <protection/>
    </xf>
    <xf numFmtId="0" fontId="30" fillId="0" borderId="20" xfId="78" applyFont="1" applyBorder="1" applyAlignment="1">
      <alignment horizontal="left" wrapText="1" indent="1"/>
      <protection/>
    </xf>
    <xf numFmtId="179" fontId="34" fillId="0" borderId="20" xfId="78" applyNumberFormat="1" applyFont="1" applyBorder="1" applyAlignment="1">
      <alignment horizontal="right"/>
      <protection/>
    </xf>
    <xf numFmtId="179" fontId="32" fillId="0" borderId="20" xfId="78" applyNumberFormat="1" applyFont="1" applyBorder="1" applyAlignment="1">
      <alignment horizontal="right"/>
      <protection/>
    </xf>
    <xf numFmtId="0" fontId="32" fillId="0" borderId="0" xfId="78" applyFont="1">
      <alignment/>
      <protection/>
    </xf>
    <xf numFmtId="0" fontId="30" fillId="0" borderId="0" xfId="78" applyFont="1" applyBorder="1" applyAlignment="1">
      <alignment vertical="top"/>
      <protection/>
    </xf>
    <xf numFmtId="0" fontId="30" fillId="0" borderId="0" xfId="78" applyFont="1" applyBorder="1" applyAlignment="1">
      <alignment horizontal="left" vertical="top" wrapText="1"/>
      <protection/>
    </xf>
    <xf numFmtId="0" fontId="30" fillId="0" borderId="0" xfId="78" applyFont="1" applyBorder="1" applyAlignment="1">
      <alignment horizontal="right" vertical="top" wrapText="1"/>
      <protection/>
    </xf>
    <xf numFmtId="0" fontId="32" fillId="0" borderId="0" xfId="78" applyFont="1" applyAlignment="1">
      <alignment vertical="center"/>
      <protection/>
    </xf>
    <xf numFmtId="0" fontId="30" fillId="0" borderId="0" xfId="78" applyFont="1" applyBorder="1" applyAlignment="1">
      <alignment horizontal="right" vertical="top"/>
      <protection/>
    </xf>
    <xf numFmtId="0" fontId="30" fillId="0" borderId="0" xfId="78" applyFont="1" applyAlignment="1">
      <alignment horizontal="left" vertical="center" wrapText="1"/>
      <protection/>
    </xf>
    <xf numFmtId="181" fontId="30" fillId="0" borderId="0" xfId="78" applyNumberFormat="1" applyFont="1" applyAlignment="1">
      <alignment/>
      <protection/>
    </xf>
    <xf numFmtId="0" fontId="30" fillId="0" borderId="0" xfId="78" applyFont="1" applyAlignment="1">
      <alignment horizontal="left" wrapText="1"/>
      <protection/>
    </xf>
    <xf numFmtId="181" fontId="30" fillId="0" borderId="13" xfId="79" applyNumberFormat="1" applyFont="1" applyFill="1" applyBorder="1" applyAlignment="1">
      <alignment horizontal="center"/>
      <protection/>
    </xf>
    <xf numFmtId="180" fontId="30" fillId="0" borderId="0" xfId="79" applyNumberFormat="1" applyFont="1" applyFill="1">
      <alignment/>
      <protection/>
    </xf>
    <xf numFmtId="181" fontId="30" fillId="0" borderId="0" xfId="79" applyNumberFormat="1" applyFont="1" applyFill="1">
      <alignment/>
      <protection/>
    </xf>
    <xf numFmtId="180" fontId="30" fillId="0" borderId="13" xfId="79" applyNumberFormat="1" applyFont="1" applyFill="1" applyBorder="1" applyAlignment="1">
      <alignment horizontal="center"/>
      <protection/>
    </xf>
    <xf numFmtId="0" fontId="27" fillId="0" borderId="0" xfId="79" applyFont="1" applyFill="1">
      <alignment/>
      <protection/>
    </xf>
    <xf numFmtId="181" fontId="30" fillId="0" borderId="16" xfId="79" applyNumberFormat="1" applyFont="1" applyFill="1" applyBorder="1" applyAlignment="1">
      <alignment horizontal="center"/>
      <protection/>
    </xf>
    <xf numFmtId="180" fontId="30" fillId="0" borderId="18" xfId="79" applyNumberFormat="1" applyFont="1" applyFill="1" applyBorder="1">
      <alignment/>
      <protection/>
    </xf>
    <xf numFmtId="181" fontId="30" fillId="0" borderId="18" xfId="79" applyNumberFormat="1" applyFont="1" applyFill="1" applyBorder="1">
      <alignment/>
      <protection/>
    </xf>
    <xf numFmtId="181" fontId="31" fillId="0" borderId="18" xfId="79" applyNumberFormat="1" applyFont="1" applyFill="1" applyBorder="1">
      <alignment/>
      <protection/>
    </xf>
    <xf numFmtId="181" fontId="30" fillId="0" borderId="20" xfId="79" applyNumberFormat="1" applyFont="1" applyFill="1" applyBorder="1" applyAlignment="1">
      <alignment horizontal="center"/>
      <protection/>
    </xf>
    <xf numFmtId="180" fontId="30" fillId="0" borderId="20" xfId="79" applyNumberFormat="1" applyFont="1" applyFill="1" applyBorder="1">
      <alignment/>
      <protection/>
    </xf>
    <xf numFmtId="181" fontId="30" fillId="0" borderId="20" xfId="79" applyNumberFormat="1" applyFont="1" applyFill="1" applyBorder="1">
      <alignment/>
      <protection/>
    </xf>
    <xf numFmtId="0" fontId="39" fillId="0" borderId="20" xfId="79" applyFont="1" applyFill="1" applyBorder="1" applyAlignment="1">
      <alignment horizontal="center" vertical="center"/>
      <protection/>
    </xf>
    <xf numFmtId="180" fontId="30" fillId="0" borderId="20" xfId="79" applyNumberFormat="1" applyFont="1" applyFill="1" applyBorder="1" applyAlignment="1">
      <alignment horizontal="center"/>
      <protection/>
    </xf>
    <xf numFmtId="181" fontId="30" fillId="0" borderId="24" xfId="79" applyNumberFormat="1" applyFont="1" applyFill="1" applyBorder="1" applyAlignment="1">
      <alignment vertical="center"/>
      <protection/>
    </xf>
    <xf numFmtId="0" fontId="27" fillId="0" borderId="0" xfId="79" applyFont="1" applyFill="1" applyAlignment="1">
      <alignment vertical="center"/>
      <protection/>
    </xf>
    <xf numFmtId="181" fontId="30" fillId="0" borderId="25" xfId="79" applyNumberFormat="1" applyFont="1" applyFill="1" applyBorder="1" applyAlignment="1">
      <alignment horizontal="center" vertical="center"/>
      <protection/>
    </xf>
    <xf numFmtId="181" fontId="30" fillId="0" borderId="22" xfId="79" applyNumberFormat="1" applyFont="1" applyFill="1" applyBorder="1" applyAlignment="1">
      <alignment horizontal="center" vertical="center"/>
      <protection/>
    </xf>
    <xf numFmtId="180" fontId="30" fillId="0" borderId="22" xfId="79" applyNumberFormat="1" applyFont="1" applyFill="1" applyBorder="1" applyAlignment="1">
      <alignment horizontal="centerContinuous" vertical="center"/>
      <protection/>
    </xf>
    <xf numFmtId="181" fontId="40" fillId="0" borderId="22" xfId="79" applyNumberFormat="1" applyFont="1" applyFill="1" applyBorder="1" applyAlignment="1">
      <alignment horizontal="centerContinuous" vertical="center"/>
      <protection/>
    </xf>
    <xf numFmtId="181" fontId="30" fillId="0" borderId="16" xfId="79" applyNumberFormat="1" applyFont="1" applyFill="1" applyBorder="1" applyAlignment="1">
      <alignment horizontal="centerContinuous" vertical="center"/>
      <protection/>
    </xf>
    <xf numFmtId="181" fontId="40" fillId="0" borderId="19" xfId="79" applyNumberFormat="1" applyFont="1" applyFill="1" applyBorder="1" applyAlignment="1">
      <alignment horizontal="centerContinuous" vertical="center"/>
      <protection/>
    </xf>
    <xf numFmtId="181" fontId="30" fillId="0" borderId="26" xfId="79" applyNumberFormat="1" applyFont="1" applyFill="1" applyBorder="1" applyAlignment="1">
      <alignment horizontal="center" vertical="center"/>
      <protection/>
    </xf>
    <xf numFmtId="180" fontId="3" fillId="0" borderId="22" xfId="79" applyNumberFormat="1" applyFont="1" applyFill="1" applyBorder="1">
      <alignment/>
      <protection/>
    </xf>
    <xf numFmtId="181" fontId="3" fillId="0" borderId="16" xfId="79" applyNumberFormat="1" applyFont="1" applyFill="1" applyBorder="1">
      <alignment/>
      <protection/>
    </xf>
    <xf numFmtId="181" fontId="3" fillId="0" borderId="18" xfId="79" applyNumberFormat="1" applyFont="1" applyFill="1" applyBorder="1">
      <alignment/>
      <protection/>
    </xf>
    <xf numFmtId="181" fontId="30" fillId="0" borderId="22" xfId="79" applyNumberFormat="1" applyFont="1" applyFill="1" applyBorder="1" applyAlignment="1">
      <alignment horizontal="left" vertical="center"/>
      <protection/>
    </xf>
    <xf numFmtId="181" fontId="30" fillId="0" borderId="22" xfId="79" applyNumberFormat="1" applyFont="1" applyFill="1" applyBorder="1" applyAlignment="1">
      <alignment horizontal="left"/>
      <protection/>
    </xf>
    <xf numFmtId="181" fontId="30" fillId="0" borderId="22" xfId="79" applyNumberFormat="1" applyFont="1" applyFill="1" applyBorder="1" applyAlignment="1">
      <alignment horizontal="center"/>
      <protection/>
    </xf>
    <xf numFmtId="0" fontId="30" fillId="0" borderId="20" xfId="79" applyFont="1" applyFill="1" applyBorder="1" applyAlignment="1">
      <alignment horizontal="left" wrapText="1" indent="1"/>
      <protection/>
    </xf>
    <xf numFmtId="179" fontId="34" fillId="0" borderId="20" xfId="79" applyNumberFormat="1" applyFont="1" applyFill="1" applyBorder="1" applyAlignment="1">
      <alignment horizontal="right"/>
      <protection/>
    </xf>
    <xf numFmtId="179" fontId="32" fillId="0" borderId="20" xfId="79" applyNumberFormat="1" applyFont="1" applyFill="1" applyBorder="1" applyAlignment="1">
      <alignment horizontal="right"/>
      <protection/>
    </xf>
    <xf numFmtId="178" fontId="34" fillId="0" borderId="20" xfId="79" applyNumberFormat="1" applyFont="1" applyFill="1" applyBorder="1" applyAlignment="1">
      <alignment horizontal="right"/>
      <protection/>
    </xf>
    <xf numFmtId="178" fontId="32" fillId="0" borderId="20" xfId="79" applyNumberFormat="1" applyFont="1" applyFill="1" applyBorder="1" applyAlignment="1">
      <alignment horizontal="right"/>
      <protection/>
    </xf>
    <xf numFmtId="0" fontId="35" fillId="0" borderId="0" xfId="79" applyFont="1" applyFill="1" applyAlignment="1">
      <alignment horizontal="right" vertical="top"/>
      <protection/>
    </xf>
    <xf numFmtId="0" fontId="30" fillId="0" borderId="0" xfId="79" applyFont="1" applyFill="1" applyBorder="1" applyAlignment="1">
      <alignment vertical="top"/>
      <protection/>
    </xf>
    <xf numFmtId="0" fontId="30" fillId="0" borderId="0" xfId="79" applyFont="1" applyFill="1" applyBorder="1" applyAlignment="1">
      <alignment horizontal="left" vertical="top" wrapText="1"/>
      <protection/>
    </xf>
    <xf numFmtId="0" fontId="30" fillId="0" borderId="0" xfId="79" applyFont="1" applyFill="1" applyBorder="1" applyAlignment="1">
      <alignment horizontal="center" vertical="top" wrapText="1"/>
      <protection/>
    </xf>
    <xf numFmtId="0" fontId="32" fillId="0" borderId="0" xfId="79" applyFont="1" applyFill="1" applyAlignment="1">
      <alignment vertical="center"/>
      <protection/>
    </xf>
    <xf numFmtId="0" fontId="30" fillId="0" borderId="0" xfId="79" applyFont="1" applyFill="1" applyBorder="1" applyAlignment="1">
      <alignment horizontal="left" vertical="center" wrapText="1"/>
      <protection/>
    </xf>
    <xf numFmtId="0" fontId="30" fillId="0" borderId="0" xfId="79" applyFont="1" applyFill="1" applyBorder="1" applyAlignment="1">
      <alignment horizontal="right" vertical="top"/>
      <protection/>
    </xf>
    <xf numFmtId="0" fontId="30" fillId="0" borderId="0" xfId="79" applyFont="1" applyFill="1" applyBorder="1" applyAlignment="1">
      <alignment horizontal="right" vertical="top" wrapText="1"/>
      <protection/>
    </xf>
    <xf numFmtId="0" fontId="30" fillId="0" borderId="0" xfId="79" applyFont="1" applyFill="1" applyAlignment="1">
      <alignment horizontal="left" vertical="center" wrapText="1"/>
      <protection/>
    </xf>
    <xf numFmtId="0" fontId="30" fillId="0" borderId="0" xfId="79" applyFont="1" applyFill="1">
      <alignment/>
      <protection/>
    </xf>
    <xf numFmtId="181" fontId="30" fillId="0" borderId="0" xfId="79" applyNumberFormat="1" applyFont="1" applyFill="1" applyAlignment="1">
      <alignment/>
      <protection/>
    </xf>
    <xf numFmtId="0" fontId="41" fillId="0" borderId="0" xfId="79" applyFont="1" applyFill="1">
      <alignment/>
      <protection/>
    </xf>
    <xf numFmtId="0" fontId="30" fillId="0" borderId="0" xfId="79" applyFont="1" applyFill="1" applyAlignment="1">
      <alignment vertical="center"/>
      <protection/>
    </xf>
    <xf numFmtId="181" fontId="30" fillId="0" borderId="27" xfId="81" applyNumberFormat="1" applyFont="1" applyBorder="1" applyAlignment="1">
      <alignment horizontal="center"/>
      <protection/>
    </xf>
    <xf numFmtId="181" fontId="30" fillId="0" borderId="0" xfId="81" applyNumberFormat="1" applyFont="1" applyAlignment="1">
      <alignment/>
      <protection/>
    </xf>
    <xf numFmtId="0" fontId="27" fillId="0" borderId="0" xfId="81">
      <alignment/>
      <protection/>
    </xf>
    <xf numFmtId="181" fontId="30" fillId="0" borderId="27" xfId="81" applyNumberFormat="1" applyFont="1" applyBorder="1" applyAlignment="1">
      <alignment/>
      <protection/>
    </xf>
    <xf numFmtId="181" fontId="30" fillId="0" borderId="28" xfId="81" applyNumberFormat="1" applyFont="1" applyBorder="1" applyAlignment="1">
      <alignment/>
      <protection/>
    </xf>
    <xf numFmtId="0" fontId="27" fillId="0" borderId="28" xfId="81" applyBorder="1">
      <alignment/>
      <protection/>
    </xf>
    <xf numFmtId="0" fontId="27" fillId="0" borderId="29" xfId="81" applyBorder="1">
      <alignment/>
      <protection/>
    </xf>
    <xf numFmtId="181" fontId="30" fillId="0" borderId="30" xfId="81" applyNumberFormat="1" applyFont="1" applyBorder="1" applyAlignment="1">
      <alignment horizontal="center"/>
      <protection/>
    </xf>
    <xf numFmtId="181" fontId="30" fillId="0" borderId="30" xfId="81" applyNumberFormat="1" applyFont="1" applyBorder="1" applyAlignment="1">
      <alignment/>
      <protection/>
    </xf>
    <xf numFmtId="0" fontId="27" fillId="0" borderId="30" xfId="81" applyBorder="1">
      <alignment/>
      <protection/>
    </xf>
    <xf numFmtId="181" fontId="30" fillId="0" borderId="0" xfId="81" applyNumberFormat="1" applyFont="1" applyBorder="1" applyAlignment="1">
      <alignment/>
      <protection/>
    </xf>
    <xf numFmtId="0" fontId="39" fillId="0" borderId="0" xfId="81" applyFont="1" applyBorder="1" applyAlignment="1">
      <alignment horizontal="center" vertical="center"/>
      <protection/>
    </xf>
    <xf numFmtId="181" fontId="30" fillId="0" borderId="0" xfId="81" applyNumberFormat="1" applyFont="1" applyBorder="1" applyAlignment="1">
      <alignment horizontal="center"/>
      <protection/>
    </xf>
    <xf numFmtId="181" fontId="3" fillId="0" borderId="13" xfId="81" applyNumberFormat="1" applyFont="1" applyBorder="1" applyAlignment="1">
      <alignment horizontal="center" vertical="center"/>
      <protection/>
    </xf>
    <xf numFmtId="181" fontId="3" fillId="0" borderId="31" xfId="81" applyNumberFormat="1" applyFont="1" applyBorder="1" applyAlignment="1">
      <alignment horizontal="center" vertical="center"/>
      <protection/>
    </xf>
    <xf numFmtId="0" fontId="27" fillId="0" borderId="0" xfId="81" applyAlignment="1">
      <alignment horizontal="center" vertical="center"/>
      <protection/>
    </xf>
    <xf numFmtId="181" fontId="30" fillId="0" borderId="13" xfId="81" applyNumberFormat="1" applyFont="1" applyBorder="1" applyAlignment="1">
      <alignment horizontal="center"/>
      <protection/>
    </xf>
    <xf numFmtId="181" fontId="30" fillId="0" borderId="32" xfId="81" applyNumberFormat="1" applyFont="1" applyBorder="1" applyAlignment="1">
      <alignment horizontal="center"/>
      <protection/>
    </xf>
    <xf numFmtId="181" fontId="30" fillId="0" borderId="13" xfId="81" applyNumberFormat="1" applyFont="1" applyBorder="1" applyAlignment="1">
      <alignment/>
      <protection/>
    </xf>
    <xf numFmtId="0" fontId="27" fillId="0" borderId="13" xfId="81" applyBorder="1">
      <alignment/>
      <protection/>
    </xf>
    <xf numFmtId="181" fontId="30" fillId="0" borderId="33" xfId="81" applyNumberFormat="1" applyFont="1" applyBorder="1" applyAlignment="1">
      <alignment horizontal="left" vertical="center"/>
      <protection/>
    </xf>
    <xf numFmtId="0" fontId="41" fillId="0" borderId="0" xfId="81" applyFont="1">
      <alignment/>
      <protection/>
    </xf>
    <xf numFmtId="0" fontId="30" fillId="0" borderId="30" xfId="81" applyFont="1" applyBorder="1" applyAlignment="1">
      <alignment horizontal="left"/>
      <protection/>
    </xf>
    <xf numFmtId="179" fontId="34" fillId="0" borderId="30" xfId="81" applyNumberFormat="1" applyFont="1" applyBorder="1" applyAlignment="1">
      <alignment horizontal="right"/>
      <protection/>
    </xf>
    <xf numFmtId="179" fontId="32" fillId="0" borderId="30" xfId="81" applyNumberFormat="1" applyFont="1" applyBorder="1" applyAlignment="1">
      <alignment horizontal="right"/>
      <protection/>
    </xf>
    <xf numFmtId="178" fontId="34" fillId="0" borderId="30" xfId="81" applyNumberFormat="1" applyFont="1" applyBorder="1" applyAlignment="1">
      <alignment horizontal="right"/>
      <protection/>
    </xf>
    <xf numFmtId="178" fontId="32" fillId="0" borderId="30" xfId="81" applyNumberFormat="1" applyFont="1" applyBorder="1" applyAlignment="1">
      <alignment horizontal="right"/>
      <protection/>
    </xf>
    <xf numFmtId="0" fontId="27" fillId="0" borderId="0" xfId="81" applyAlignment="1">
      <alignment/>
      <protection/>
    </xf>
    <xf numFmtId="0" fontId="35" fillId="0" borderId="0" xfId="81" applyFont="1" applyAlignment="1">
      <alignment horizontal="right" vertical="top"/>
      <protection/>
    </xf>
    <xf numFmtId="0" fontId="30" fillId="0" borderId="0" xfId="81" applyFont="1" applyBorder="1" applyAlignment="1">
      <alignment vertical="top"/>
      <protection/>
    </xf>
    <xf numFmtId="0" fontId="30" fillId="0" borderId="0" xfId="81" applyFont="1" applyBorder="1" applyAlignment="1">
      <alignment horizontal="left" vertical="top"/>
      <protection/>
    </xf>
    <xf numFmtId="0" fontId="32" fillId="0" borderId="0" xfId="81" applyFont="1" applyAlignment="1">
      <alignment vertical="center"/>
      <protection/>
    </xf>
    <xf numFmtId="0" fontId="30" fillId="0" borderId="0" xfId="81" applyFont="1" applyBorder="1" applyAlignment="1">
      <alignment horizontal="right" vertical="top"/>
      <protection/>
    </xf>
    <xf numFmtId="0" fontId="30" fillId="0" borderId="0" xfId="81" applyFont="1" applyBorder="1" applyAlignment="1">
      <alignment horizontal="left" vertical="center"/>
      <protection/>
    </xf>
    <xf numFmtId="0" fontId="30" fillId="0" borderId="0" xfId="81" applyFont="1" applyAlignment="1">
      <alignment horizontal="left" vertical="center"/>
      <protection/>
    </xf>
    <xf numFmtId="0" fontId="40" fillId="0" borderId="0" xfId="81" applyFont="1">
      <alignment/>
      <protection/>
    </xf>
    <xf numFmtId="181" fontId="30" fillId="0" borderId="0" xfId="81" applyNumberFormat="1" applyFont="1" applyAlignment="1">
      <alignment horizontal="right"/>
      <protection/>
    </xf>
    <xf numFmtId="181" fontId="32" fillId="0" borderId="0" xfId="81" applyNumberFormat="1" applyFont="1" applyAlignment="1">
      <alignment horizontal="right"/>
      <protection/>
    </xf>
    <xf numFmtId="0" fontId="40" fillId="0" borderId="0" xfId="81" applyFont="1" applyAlignment="1">
      <alignment vertical="center"/>
      <protection/>
    </xf>
    <xf numFmtId="181" fontId="30" fillId="0" borderId="13" xfId="80" applyNumberFormat="1" applyFont="1" applyFill="1" applyBorder="1" applyAlignment="1">
      <alignment horizontal="center"/>
      <protection/>
    </xf>
    <xf numFmtId="180" fontId="30" fillId="0" borderId="0" xfId="80" applyNumberFormat="1" applyFont="1" applyFill="1">
      <alignment/>
      <protection/>
    </xf>
    <xf numFmtId="181" fontId="30" fillId="0" borderId="0" xfId="80" applyNumberFormat="1" applyFont="1" applyFill="1">
      <alignment/>
      <protection/>
    </xf>
    <xf numFmtId="180" fontId="30" fillId="0" borderId="13" xfId="80" applyNumberFormat="1" applyFont="1" applyFill="1" applyBorder="1" applyAlignment="1">
      <alignment horizontal="center"/>
      <protection/>
    </xf>
    <xf numFmtId="0" fontId="30" fillId="0" borderId="0" xfId="80" applyFont="1" applyFill="1">
      <alignment/>
      <protection/>
    </xf>
    <xf numFmtId="181" fontId="30" fillId="0" borderId="16" xfId="80" applyNumberFormat="1" applyFont="1" applyFill="1" applyBorder="1" applyAlignment="1">
      <alignment horizontal="center"/>
      <protection/>
    </xf>
    <xf numFmtId="180" fontId="30" fillId="0" borderId="18" xfId="80" applyNumberFormat="1" applyFont="1" applyFill="1" applyBorder="1">
      <alignment/>
      <protection/>
    </xf>
    <xf numFmtId="181" fontId="30" fillId="0" borderId="18" xfId="80" applyNumberFormat="1" applyFont="1" applyFill="1" applyBorder="1">
      <alignment/>
      <protection/>
    </xf>
    <xf numFmtId="181" fontId="31" fillId="0" borderId="18" xfId="80" applyNumberFormat="1" applyFont="1" applyFill="1" applyBorder="1">
      <alignment/>
      <protection/>
    </xf>
    <xf numFmtId="181" fontId="30" fillId="0" borderId="20" xfId="80" applyNumberFormat="1" applyFont="1" applyFill="1" applyBorder="1" applyAlignment="1">
      <alignment horizontal="center"/>
      <protection/>
    </xf>
    <xf numFmtId="180" fontId="30" fillId="0" borderId="20" xfId="80" applyNumberFormat="1" applyFont="1" applyFill="1" applyBorder="1">
      <alignment/>
      <protection/>
    </xf>
    <xf numFmtId="0" fontId="39" fillId="0" borderId="20" xfId="80" applyFont="1" applyFill="1" applyBorder="1" applyAlignment="1">
      <alignment horizontal="center" vertical="center"/>
      <protection/>
    </xf>
    <xf numFmtId="181" fontId="30" fillId="0" borderId="20" xfId="80" applyNumberFormat="1" applyFont="1" applyFill="1" applyBorder="1">
      <alignment/>
      <protection/>
    </xf>
    <xf numFmtId="180" fontId="30" fillId="0" borderId="20" xfId="80" applyNumberFormat="1" applyFont="1" applyFill="1" applyBorder="1" applyAlignment="1">
      <alignment horizontal="center"/>
      <protection/>
    </xf>
    <xf numFmtId="181" fontId="44" fillId="0" borderId="0" xfId="80" applyNumberFormat="1" applyFont="1" applyFill="1" applyBorder="1" applyAlignment="1">
      <alignment vertical="center"/>
      <protection/>
    </xf>
    <xf numFmtId="180" fontId="30" fillId="0" borderId="21" xfId="80" applyNumberFormat="1" applyFont="1" applyFill="1" applyBorder="1" applyAlignment="1">
      <alignment horizontal="center"/>
      <protection/>
    </xf>
    <xf numFmtId="180" fontId="30" fillId="0" borderId="14" xfId="80" applyNumberFormat="1" applyFont="1" applyFill="1" applyBorder="1" applyAlignment="1">
      <alignment horizontal="center"/>
      <protection/>
    </xf>
    <xf numFmtId="181" fontId="30" fillId="0" borderId="22" xfId="80" applyNumberFormat="1" applyFont="1" applyFill="1" applyBorder="1" applyAlignment="1">
      <alignment horizontal="center" vertical="center"/>
      <protection/>
    </xf>
    <xf numFmtId="180" fontId="30" fillId="0" borderId="23" xfId="80" applyNumberFormat="1" applyFont="1" applyFill="1" applyBorder="1" applyAlignment="1">
      <alignment horizontal="center"/>
      <protection/>
    </xf>
    <xf numFmtId="180" fontId="30" fillId="0" borderId="16" xfId="80" applyNumberFormat="1" applyFont="1" applyFill="1" applyBorder="1" applyAlignment="1">
      <alignment horizontal="center"/>
      <protection/>
    </xf>
    <xf numFmtId="181" fontId="30" fillId="0" borderId="19" xfId="80" applyNumberFormat="1" applyFont="1" applyFill="1" applyBorder="1" applyAlignment="1">
      <alignment horizontal="center"/>
      <protection/>
    </xf>
    <xf numFmtId="181" fontId="30" fillId="0" borderId="26" xfId="80" applyNumberFormat="1" applyFont="1" applyFill="1" applyBorder="1" applyAlignment="1">
      <alignment horizontal="center" vertical="center"/>
      <protection/>
    </xf>
    <xf numFmtId="181" fontId="30" fillId="0" borderId="22" xfId="80" applyNumberFormat="1" applyFont="1" applyFill="1" applyBorder="1">
      <alignment/>
      <protection/>
    </xf>
    <xf numFmtId="180" fontId="30" fillId="0" borderId="22" xfId="80" applyNumberFormat="1" applyFont="1" applyFill="1" applyBorder="1">
      <alignment/>
      <protection/>
    </xf>
    <xf numFmtId="180" fontId="30" fillId="0" borderId="23" xfId="80" applyNumberFormat="1" applyFont="1" applyFill="1" applyBorder="1">
      <alignment/>
      <protection/>
    </xf>
    <xf numFmtId="181" fontId="30" fillId="0" borderId="22" xfId="80" applyNumberFormat="1" applyFont="1" applyFill="1" applyBorder="1" applyAlignment="1">
      <alignment horizontal="left" vertical="center"/>
      <protection/>
    </xf>
    <xf numFmtId="180" fontId="32" fillId="0" borderId="22" xfId="80" applyNumberFormat="1" applyFont="1" applyFill="1" applyBorder="1">
      <alignment/>
      <protection/>
    </xf>
    <xf numFmtId="181" fontId="30" fillId="0" borderId="22" xfId="80" applyNumberFormat="1" applyFont="1" applyFill="1" applyBorder="1" applyAlignment="1">
      <alignment horizontal="center"/>
      <protection/>
    </xf>
    <xf numFmtId="181" fontId="30" fillId="0" borderId="22" xfId="80" applyNumberFormat="1" applyFont="1" applyFill="1" applyBorder="1" applyAlignment="1">
      <alignment horizontal="left"/>
      <protection/>
    </xf>
    <xf numFmtId="0" fontId="30" fillId="0" borderId="20" xfId="80" applyFont="1" applyFill="1" applyBorder="1" applyAlignment="1">
      <alignment horizontal="left" wrapText="1" indent="1"/>
      <protection/>
    </xf>
    <xf numFmtId="179" fontId="34" fillId="0" borderId="20" xfId="80" applyNumberFormat="1" applyFont="1" applyFill="1" applyBorder="1" applyAlignment="1">
      <alignment horizontal="right"/>
      <protection/>
    </xf>
    <xf numFmtId="179" fontId="32" fillId="0" borderId="20" xfId="80" applyNumberFormat="1" applyFont="1" applyFill="1" applyBorder="1" applyAlignment="1">
      <alignment horizontal="right"/>
      <protection/>
    </xf>
    <xf numFmtId="178" fontId="34" fillId="0" borderId="20" xfId="80" applyNumberFormat="1" applyFont="1" applyFill="1" applyBorder="1" applyAlignment="1">
      <alignment horizontal="right"/>
      <protection/>
    </xf>
    <xf numFmtId="178" fontId="32" fillId="0" borderId="20" xfId="80" applyNumberFormat="1" applyFont="1" applyFill="1" applyBorder="1" applyAlignment="1">
      <alignment horizontal="right"/>
      <protection/>
    </xf>
    <xf numFmtId="178" fontId="35" fillId="0" borderId="20" xfId="80" applyNumberFormat="1" applyFont="1" applyFill="1" applyBorder="1" applyAlignment="1">
      <alignment horizontal="right" vertical="top"/>
      <protection/>
    </xf>
    <xf numFmtId="0" fontId="27" fillId="0" borderId="0" xfId="80" applyFont="1" applyFill="1">
      <alignment/>
      <protection/>
    </xf>
    <xf numFmtId="0" fontId="30" fillId="0" borderId="0" xfId="80" applyFont="1" applyFill="1" applyBorder="1" applyAlignment="1">
      <alignment vertical="top"/>
      <protection/>
    </xf>
    <xf numFmtId="0" fontId="30" fillId="0" borderId="0" xfId="80" applyFont="1" applyFill="1" applyBorder="1" applyAlignment="1">
      <alignment horizontal="left" vertical="top" wrapText="1"/>
      <protection/>
    </xf>
    <xf numFmtId="0" fontId="32" fillId="0" borderId="0" xfId="80" applyFont="1" applyFill="1" applyAlignment="1">
      <alignment vertical="center"/>
      <protection/>
    </xf>
    <xf numFmtId="0" fontId="30" fillId="0" borderId="0" xfId="80" applyFont="1" applyFill="1" applyBorder="1" applyAlignment="1">
      <alignment horizontal="left" vertical="center" wrapText="1"/>
      <protection/>
    </xf>
    <xf numFmtId="0" fontId="30" fillId="0" borderId="0" xfId="80" applyFont="1" applyFill="1" applyBorder="1" applyAlignment="1">
      <alignment horizontal="center" vertical="top"/>
      <protection/>
    </xf>
    <xf numFmtId="0" fontId="30" fillId="0" borderId="0" xfId="80" applyFont="1" applyFill="1" applyAlignment="1">
      <alignment horizontal="left" vertical="center" wrapText="1"/>
      <protection/>
    </xf>
    <xf numFmtId="181" fontId="30" fillId="0" borderId="0" xfId="80" applyNumberFormat="1" applyFont="1" applyFill="1" applyAlignment="1">
      <alignment/>
      <protection/>
    </xf>
    <xf numFmtId="0" fontId="30" fillId="0" borderId="0" xfId="80" applyFont="1" applyFill="1" applyAlignment="1">
      <alignment vertical="center"/>
      <protection/>
    </xf>
    <xf numFmtId="0" fontId="49" fillId="0" borderId="34" xfId="82" applyFont="1" applyBorder="1" applyAlignment="1">
      <alignment horizontal="center"/>
      <protection/>
    </xf>
    <xf numFmtId="0" fontId="30" fillId="0" borderId="0" xfId="82" applyFont="1">
      <alignment/>
      <protection/>
    </xf>
    <xf numFmtId="0" fontId="3" fillId="0" borderId="0" xfId="82" applyFont="1">
      <alignment/>
      <protection/>
    </xf>
    <xf numFmtId="0" fontId="50" fillId="0" borderId="34" xfId="82" applyFont="1" applyBorder="1" applyAlignment="1">
      <alignment horizontal="center" vertical="center"/>
      <protection/>
    </xf>
    <xf numFmtId="0" fontId="50" fillId="0" borderId="35" xfId="82" applyFont="1" applyBorder="1" applyAlignment="1">
      <alignment horizontal="center"/>
      <protection/>
    </xf>
    <xf numFmtId="0" fontId="30" fillId="0" borderId="36" xfId="82" applyFont="1" applyBorder="1" applyAlignment="1">
      <alignment/>
      <protection/>
    </xf>
    <xf numFmtId="0" fontId="3" fillId="0" borderId="37" xfId="82" applyFont="1" applyBorder="1">
      <alignment/>
      <protection/>
    </xf>
    <xf numFmtId="0" fontId="3" fillId="0" borderId="38" xfId="82" applyFont="1" applyBorder="1">
      <alignment/>
      <protection/>
    </xf>
    <xf numFmtId="0" fontId="50" fillId="0" borderId="39" xfId="82" applyFont="1" applyBorder="1" applyAlignment="1" applyProtection="1">
      <alignment horizontal="center" vertical="center"/>
      <protection locked="0"/>
    </xf>
    <xf numFmtId="0" fontId="50" fillId="0" borderId="40" xfId="82" applyFont="1" applyBorder="1" applyAlignment="1">
      <alignment horizontal="center"/>
      <protection/>
    </xf>
    <xf numFmtId="0" fontId="49" fillId="0" borderId="37" xfId="82" applyFont="1" applyBorder="1" applyAlignment="1">
      <alignment horizontal="center" vertical="center"/>
      <protection/>
    </xf>
    <xf numFmtId="0" fontId="49" fillId="0" borderId="37" xfId="82" applyFont="1" applyBorder="1" applyAlignment="1">
      <alignment horizontal="center"/>
      <protection/>
    </xf>
    <xf numFmtId="0" fontId="49" fillId="0" borderId="0" xfId="82" applyFont="1" applyBorder="1" applyAlignment="1">
      <alignment horizontal="center"/>
      <protection/>
    </xf>
    <xf numFmtId="0" fontId="49" fillId="0" borderId="0" xfId="82" applyFont="1">
      <alignment/>
      <protection/>
    </xf>
    <xf numFmtId="0" fontId="49" fillId="0" borderId="41" xfId="82" applyFont="1" applyBorder="1">
      <alignment/>
      <protection/>
    </xf>
    <xf numFmtId="0" fontId="49" fillId="0" borderId="41" xfId="82" applyFont="1" applyBorder="1" applyAlignment="1">
      <alignment/>
      <protection/>
    </xf>
    <xf numFmtId="0" fontId="49" fillId="0" borderId="42" xfId="82" applyFont="1" applyBorder="1" applyAlignment="1" applyProtection="1">
      <alignment horizontal="center"/>
      <protection locked="0"/>
    </xf>
    <xf numFmtId="0" fontId="49" fillId="0" borderId="15" xfId="82" applyFont="1" applyBorder="1" applyAlignment="1" applyProtection="1">
      <alignment horizontal="center" vertical="top"/>
      <protection locked="0"/>
    </xf>
    <xf numFmtId="0" fontId="49" fillId="0" borderId="23" xfId="82" applyFont="1" applyBorder="1">
      <alignment/>
      <protection/>
    </xf>
    <xf numFmtId="0" fontId="49" fillId="0" borderId="16" xfId="82" applyFont="1" applyBorder="1" applyAlignment="1">
      <alignment horizontal="center" vertical="center"/>
      <protection/>
    </xf>
    <xf numFmtId="0" fontId="49" fillId="0" borderId="16" xfId="82" applyFont="1" applyBorder="1" applyAlignment="1">
      <alignment/>
      <protection/>
    </xf>
    <xf numFmtId="0" fontId="49" fillId="0" borderId="43" xfId="82" applyFont="1" applyBorder="1" applyAlignment="1">
      <alignment horizontal="center" vertical="center"/>
      <protection/>
    </xf>
    <xf numFmtId="183" fontId="3" fillId="0" borderId="42" xfId="131" applyNumberFormat="1" applyFont="1" applyBorder="1" applyAlignment="1">
      <alignment horizontal="right"/>
    </xf>
    <xf numFmtId="183" fontId="3" fillId="0" borderId="15" xfId="131" applyNumberFormat="1" applyFont="1" applyBorder="1" applyAlignment="1">
      <alignment horizontal="right"/>
    </xf>
    <xf numFmtId="0" fontId="3" fillId="0" borderId="44" xfId="82" applyFont="1" applyBorder="1" applyAlignment="1">
      <alignment horizontal="right"/>
      <protection/>
    </xf>
    <xf numFmtId="183" fontId="3" fillId="0" borderId="15" xfId="82" applyNumberFormat="1" applyFont="1" applyBorder="1" applyAlignment="1">
      <alignment/>
      <protection/>
    </xf>
    <xf numFmtId="183" fontId="3" fillId="0" borderId="15" xfId="82" applyNumberFormat="1" applyFont="1" applyBorder="1">
      <alignment/>
      <protection/>
    </xf>
    <xf numFmtId="0" fontId="49" fillId="0" borderId="45" xfId="82" applyFont="1" applyBorder="1" applyAlignment="1">
      <alignment horizontal="center" vertical="center"/>
      <protection/>
    </xf>
    <xf numFmtId="183" fontId="3" fillId="0" borderId="46" xfId="131" applyNumberFormat="1" applyFont="1" applyBorder="1" applyAlignment="1">
      <alignment horizontal="right"/>
    </xf>
    <xf numFmtId="183" fontId="3" fillId="0" borderId="47" xfId="131" applyNumberFormat="1" applyFont="1" applyBorder="1" applyAlignment="1">
      <alignment horizontal="right"/>
    </xf>
    <xf numFmtId="0" fontId="3" fillId="0" borderId="48" xfId="82" applyFont="1" applyBorder="1" applyAlignment="1">
      <alignment horizontal="right"/>
      <protection/>
    </xf>
    <xf numFmtId="0" fontId="30" fillId="0" borderId="0" xfId="82" applyFont="1" applyBorder="1" applyAlignment="1">
      <alignment horizontal="center" vertical="center"/>
      <protection/>
    </xf>
    <xf numFmtId="182" fontId="30" fillId="0" borderId="0" xfId="131" applyNumberFormat="1" applyFont="1" applyBorder="1" applyAlignment="1">
      <alignment/>
    </xf>
    <xf numFmtId="0" fontId="30" fillId="0" borderId="0" xfId="82" applyFont="1" applyBorder="1" applyAlignment="1" applyProtection="1">
      <alignment horizontal="left"/>
      <protection locked="0"/>
    </xf>
    <xf numFmtId="0" fontId="30" fillId="0" borderId="0" xfId="82" applyFont="1" applyAlignment="1">
      <alignment horizontal="left"/>
      <protection/>
    </xf>
    <xf numFmtId="0" fontId="30" fillId="0" borderId="0" xfId="82" applyFont="1" applyAlignment="1">
      <alignment horizontal="right"/>
      <protection/>
    </xf>
    <xf numFmtId="0" fontId="30" fillId="0" borderId="0" xfId="82" applyFont="1" applyBorder="1" applyAlignment="1">
      <alignment horizontal="left"/>
      <protection/>
    </xf>
    <xf numFmtId="0" fontId="30" fillId="0" borderId="0" xfId="82" applyFont="1" applyBorder="1" applyAlignment="1" applyProtection="1">
      <alignment horizontal="right"/>
      <protection locked="0"/>
    </xf>
    <xf numFmtId="0" fontId="30" fillId="0" borderId="0" xfId="82" applyFont="1" applyAlignment="1">
      <alignment horizontal="center"/>
      <protection/>
    </xf>
    <xf numFmtId="0" fontId="47" fillId="0" borderId="0" xfId="82" applyFont="1">
      <alignment/>
      <protection/>
    </xf>
    <xf numFmtId="0" fontId="40" fillId="0" borderId="13" xfId="83" applyFont="1" applyBorder="1" applyAlignment="1">
      <alignment horizontal="centerContinuous" vertical="center"/>
      <protection/>
    </xf>
    <xf numFmtId="0" fontId="30" fillId="0" borderId="26" xfId="83" applyFont="1" applyBorder="1" applyAlignment="1">
      <alignment horizontal="centerContinuous" vertical="center"/>
      <protection/>
    </xf>
    <xf numFmtId="0" fontId="40" fillId="0" borderId="0" xfId="83" applyFont="1" applyAlignment="1">
      <alignment vertical="center"/>
      <protection/>
    </xf>
    <xf numFmtId="0" fontId="30" fillId="0" borderId="0" xfId="83" applyFont="1" applyAlignment="1">
      <alignment vertical="center"/>
      <protection/>
    </xf>
    <xf numFmtId="0" fontId="40" fillId="0" borderId="18" xfId="83" applyFont="1" applyBorder="1" applyAlignment="1">
      <alignment vertical="center"/>
      <protection/>
    </xf>
    <xf numFmtId="0" fontId="30" fillId="0" borderId="18" xfId="83" applyFont="1" applyBorder="1" applyAlignment="1">
      <alignment vertical="center"/>
      <protection/>
    </xf>
    <xf numFmtId="0" fontId="31" fillId="0" borderId="18" xfId="83" applyFont="1" applyBorder="1" applyAlignment="1">
      <alignment horizontal="left" vertical="center"/>
      <protection/>
    </xf>
    <xf numFmtId="0" fontId="30" fillId="0" borderId="0" xfId="83" applyFont="1">
      <alignment/>
      <protection/>
    </xf>
    <xf numFmtId="11" fontId="30" fillId="0" borderId="24" xfId="83" applyNumberFormat="1" applyFont="1" applyBorder="1" applyAlignment="1">
      <alignment horizontal="centerContinuous" vertical="center"/>
      <protection/>
    </xf>
    <xf numFmtId="0" fontId="30" fillId="0" borderId="14" xfId="83" applyFont="1" applyBorder="1" applyAlignment="1">
      <alignment horizontal="center" vertical="center"/>
      <protection/>
    </xf>
    <xf numFmtId="0" fontId="30" fillId="0" borderId="14" xfId="83" applyFont="1" applyBorder="1">
      <alignment/>
      <protection/>
    </xf>
    <xf numFmtId="0" fontId="30" fillId="0" borderId="21" xfId="83" applyFont="1" applyBorder="1" applyAlignment="1">
      <alignment horizontal="centerContinuous"/>
      <protection/>
    </xf>
    <xf numFmtId="0" fontId="30" fillId="0" borderId="20" xfId="83" applyFont="1" applyBorder="1" applyAlignment="1">
      <alignment horizontal="centerContinuous" vertical="center"/>
      <protection/>
    </xf>
    <xf numFmtId="11" fontId="30" fillId="0" borderId="25" xfId="83" applyNumberFormat="1" applyFont="1" applyBorder="1" applyAlignment="1">
      <alignment horizontal="center" vertical="center"/>
      <protection/>
    </xf>
    <xf numFmtId="11" fontId="30" fillId="0" borderId="25" xfId="83" applyNumberFormat="1" applyFont="1" applyBorder="1" applyAlignment="1">
      <alignment horizontal="centerContinuous" vertical="center"/>
      <protection/>
    </xf>
    <xf numFmtId="0" fontId="30" fillId="0" borderId="15" xfId="83" applyFont="1" applyBorder="1" applyAlignment="1">
      <alignment horizontal="center" vertical="center"/>
      <protection/>
    </xf>
    <xf numFmtId="0" fontId="30" fillId="0" borderId="15" xfId="83" applyFont="1" applyBorder="1" applyAlignment="1">
      <alignment horizontal="centerContinuous" vertical="center"/>
      <protection/>
    </xf>
    <xf numFmtId="0" fontId="30" fillId="0" borderId="14" xfId="83" applyFont="1" applyBorder="1" applyAlignment="1">
      <alignment horizontal="centerContinuous" vertical="center"/>
      <protection/>
    </xf>
    <xf numFmtId="0" fontId="30" fillId="0" borderId="0" xfId="83" applyFont="1" applyAlignment="1">
      <alignment horizontal="centerContinuous" vertical="center"/>
      <protection/>
    </xf>
    <xf numFmtId="0" fontId="30" fillId="0" borderId="23" xfId="83" applyFont="1" applyBorder="1" applyAlignment="1">
      <alignment horizontal="centerContinuous" vertical="center"/>
      <protection/>
    </xf>
    <xf numFmtId="0" fontId="30" fillId="0" borderId="18" xfId="83" applyFont="1" applyBorder="1" applyAlignment="1">
      <alignment horizontal="centerContinuous" vertical="center"/>
      <protection/>
    </xf>
    <xf numFmtId="0" fontId="30" fillId="0" borderId="22" xfId="83" applyFont="1" applyBorder="1" applyAlignment="1">
      <alignment horizontal="center" vertical="center"/>
      <protection/>
    </xf>
    <xf numFmtId="0" fontId="30" fillId="0" borderId="16" xfId="83" applyFont="1" applyBorder="1" applyAlignment="1">
      <alignment horizontal="center" vertical="center"/>
      <protection/>
    </xf>
    <xf numFmtId="0" fontId="30" fillId="0" borderId="16" xfId="83" applyFont="1" applyBorder="1" applyAlignment="1">
      <alignment vertical="center"/>
      <protection/>
    </xf>
    <xf numFmtId="0" fontId="30" fillId="0" borderId="16" xfId="83" applyFont="1" applyBorder="1" applyAlignment="1">
      <alignment horizontal="centerContinuous" vertical="center"/>
      <protection/>
    </xf>
    <xf numFmtId="0" fontId="30" fillId="0" borderId="0" xfId="83" applyFont="1" applyAlignment="1">
      <alignment horizontal="center" vertical="center"/>
      <protection/>
    </xf>
    <xf numFmtId="49" fontId="30" fillId="0" borderId="14" xfId="83" applyNumberFormat="1" applyFont="1" applyBorder="1" applyAlignment="1">
      <alignment horizontal="center" vertical="center" wrapText="1"/>
      <protection/>
    </xf>
    <xf numFmtId="49" fontId="30" fillId="0" borderId="42" xfId="83" applyNumberFormat="1" applyFont="1" applyBorder="1" applyAlignment="1">
      <alignment horizontal="centerContinuous" vertical="center" wrapText="1"/>
      <protection/>
    </xf>
    <xf numFmtId="0" fontId="30" fillId="0" borderId="25" xfId="83" applyFont="1" applyBorder="1" applyAlignment="1">
      <alignment horizontal="center" vertical="center"/>
      <protection/>
    </xf>
    <xf numFmtId="0" fontId="40" fillId="0" borderId="25" xfId="83" applyFont="1" applyBorder="1">
      <alignment/>
      <protection/>
    </xf>
    <xf numFmtId="0" fontId="40" fillId="0" borderId="42" xfId="83" applyFont="1" applyBorder="1">
      <alignment/>
      <protection/>
    </xf>
    <xf numFmtId="0" fontId="40" fillId="0" borderId="0" xfId="83" applyFont="1" applyBorder="1">
      <alignment/>
      <protection/>
    </xf>
    <xf numFmtId="0" fontId="40" fillId="0" borderId="0" xfId="83" applyFont="1" applyBorder="1" applyAlignment="1">
      <alignment horizontal="centerContinuous" vertical="center"/>
      <protection/>
    </xf>
    <xf numFmtId="0" fontId="40" fillId="0" borderId="0" xfId="83" applyFont="1" applyBorder="1" applyAlignment="1">
      <alignment vertical="center"/>
      <protection/>
    </xf>
    <xf numFmtId="185" fontId="40" fillId="0" borderId="0" xfId="134" applyFont="1" applyBorder="1" applyAlignment="1">
      <alignment/>
    </xf>
    <xf numFmtId="0" fontId="40" fillId="0" borderId="0" xfId="83" applyFont="1">
      <alignment/>
      <protection/>
    </xf>
    <xf numFmtId="0" fontId="40" fillId="0" borderId="22" xfId="83" applyFont="1" applyBorder="1">
      <alignment/>
      <protection/>
    </xf>
    <xf numFmtId="0" fontId="40" fillId="0" borderId="23" xfId="83" applyFont="1" applyBorder="1">
      <alignment/>
      <protection/>
    </xf>
    <xf numFmtId="0" fontId="40" fillId="0" borderId="18" xfId="83" applyFont="1" applyBorder="1">
      <alignment/>
      <protection/>
    </xf>
    <xf numFmtId="185" fontId="40" fillId="0" borderId="18" xfId="134" applyFont="1" applyBorder="1" applyAlignment="1">
      <alignment/>
    </xf>
    <xf numFmtId="11" fontId="40" fillId="0" borderId="0" xfId="83" applyNumberFormat="1" applyFont="1" applyBorder="1" applyAlignment="1">
      <alignment horizontal="left" vertical="center"/>
      <protection/>
    </xf>
    <xf numFmtId="185" fontId="40" fillId="0" borderId="0" xfId="134" applyFont="1" applyAlignment="1">
      <alignment/>
    </xf>
    <xf numFmtId="11" fontId="40" fillId="0" borderId="0" xfId="83" applyNumberFormat="1" applyFont="1" applyBorder="1" applyAlignment="1">
      <alignment horizontal="right" vertical="center"/>
      <protection/>
    </xf>
    <xf numFmtId="0" fontId="40" fillId="0" borderId="0" xfId="83" applyFont="1" applyAlignment="1">
      <alignment horizontal="left"/>
      <protection/>
    </xf>
    <xf numFmtId="185" fontId="30" fillId="0" borderId="0" xfId="134" applyFont="1" applyBorder="1" applyAlignment="1">
      <alignment horizontal="right"/>
    </xf>
    <xf numFmtId="11" fontId="40" fillId="0" borderId="0" xfId="83" applyNumberFormat="1" applyFont="1" applyBorder="1" applyAlignment="1">
      <alignment vertical="center"/>
      <protection/>
    </xf>
    <xf numFmtId="0" fontId="30" fillId="0" borderId="0" xfId="83" applyFont="1" applyAlignment="1">
      <alignment horizontal="right"/>
      <protection/>
    </xf>
    <xf numFmtId="11" fontId="53" fillId="0" borderId="0" xfId="83" applyNumberFormat="1" applyFont="1" applyBorder="1" applyAlignment="1">
      <alignment horizontal="right" vertical="center"/>
      <protection/>
    </xf>
    <xf numFmtId="11" fontId="40" fillId="0" borderId="0" xfId="83" applyNumberFormat="1" applyFont="1" applyFill="1" applyBorder="1" applyAlignment="1">
      <alignment horizontal="left" vertical="center"/>
      <protection/>
    </xf>
    <xf numFmtId="0" fontId="3" fillId="0" borderId="0" xfId="84" applyFont="1" applyBorder="1" applyAlignment="1">
      <alignment horizontal="center" vertical="center"/>
      <protection/>
    </xf>
    <xf numFmtId="0" fontId="30" fillId="0" borderId="0" xfId="84" applyFont="1" applyAlignment="1">
      <alignment vertical="center"/>
      <protection/>
    </xf>
    <xf numFmtId="0" fontId="30" fillId="0" borderId="0" xfId="84" applyFont="1" applyBorder="1">
      <alignment/>
      <protection/>
    </xf>
    <xf numFmtId="0" fontId="40" fillId="0" borderId="18" xfId="84" applyFont="1" applyBorder="1" applyAlignment="1">
      <alignment vertical="center"/>
      <protection/>
    </xf>
    <xf numFmtId="0" fontId="30" fillId="0" borderId="18" xfId="84" applyFont="1" applyBorder="1" applyAlignment="1">
      <alignment vertical="center"/>
      <protection/>
    </xf>
    <xf numFmtId="0" fontId="31" fillId="0" borderId="18" xfId="84" applyFont="1" applyBorder="1" applyAlignment="1">
      <alignment vertical="center"/>
      <protection/>
    </xf>
    <xf numFmtId="0" fontId="30" fillId="0" borderId="19" xfId="84" applyFont="1" applyBorder="1" applyAlignment="1">
      <alignment horizontal="centerContinuous" vertical="center"/>
      <protection/>
    </xf>
    <xf numFmtId="0" fontId="30" fillId="0" borderId="13" xfId="84" applyFont="1" applyBorder="1" applyAlignment="1">
      <alignment horizontal="centerContinuous" vertical="center"/>
      <protection/>
    </xf>
    <xf numFmtId="0" fontId="42" fillId="0" borderId="0" xfId="84" applyFont="1">
      <alignment/>
      <protection/>
    </xf>
    <xf numFmtId="0" fontId="30" fillId="0" borderId="0" xfId="84" applyFont="1">
      <alignment/>
      <protection/>
    </xf>
    <xf numFmtId="0" fontId="3" fillId="0" borderId="0" xfId="84" applyFont="1">
      <alignment/>
      <protection/>
    </xf>
    <xf numFmtId="0" fontId="40" fillId="0" borderId="0" xfId="84" applyFont="1" applyAlignment="1">
      <alignment horizontal="centerContinuous" vertical="center"/>
      <protection/>
    </xf>
    <xf numFmtId="0" fontId="3" fillId="0" borderId="0" xfId="84" applyFont="1" applyAlignment="1">
      <alignment horizontal="centerContinuous" vertical="center"/>
      <protection/>
    </xf>
    <xf numFmtId="0" fontId="30" fillId="0" borderId="0" xfId="84" applyFont="1" applyAlignment="1">
      <alignment horizontal="centerContinuous" vertical="center"/>
      <protection/>
    </xf>
    <xf numFmtId="0" fontId="30" fillId="0" borderId="0" xfId="84" applyFont="1" applyBorder="1" applyAlignment="1">
      <alignment horizontal="centerContinuous" vertical="center"/>
      <protection/>
    </xf>
    <xf numFmtId="11" fontId="40" fillId="0" borderId="24" xfId="84" applyNumberFormat="1" applyFont="1" applyBorder="1" applyAlignment="1">
      <alignment vertical="center"/>
      <protection/>
    </xf>
    <xf numFmtId="0" fontId="3" fillId="0" borderId="14" xfId="84" applyFont="1" applyBorder="1" applyAlignment="1">
      <alignment vertical="center"/>
      <protection/>
    </xf>
    <xf numFmtId="0" fontId="40" fillId="0" borderId="49" xfId="84" applyFont="1" applyBorder="1" applyAlignment="1">
      <alignment horizontal="centerContinuous" vertical="center"/>
      <protection/>
    </xf>
    <xf numFmtId="0" fontId="40" fillId="0" borderId="21" xfId="84" applyFont="1" applyBorder="1">
      <alignment/>
      <protection/>
    </xf>
    <xf numFmtId="0" fontId="40" fillId="0" borderId="20" xfId="84" applyFont="1" applyBorder="1">
      <alignment/>
      <protection/>
    </xf>
    <xf numFmtId="0" fontId="40" fillId="0" borderId="0" xfId="84" applyFont="1" applyBorder="1">
      <alignment/>
      <protection/>
    </xf>
    <xf numFmtId="0" fontId="40" fillId="0" borderId="0" xfId="84" applyFont="1">
      <alignment/>
      <protection/>
    </xf>
    <xf numFmtId="11" fontId="40" fillId="0" borderId="25" xfId="84" applyNumberFormat="1" applyFont="1" applyBorder="1" applyAlignment="1">
      <alignment horizontal="center" vertical="center"/>
      <protection/>
    </xf>
    <xf numFmtId="0" fontId="3" fillId="0" borderId="15" xfId="84" applyFont="1" applyBorder="1" applyAlignment="1">
      <alignment horizontal="center" vertical="center"/>
      <protection/>
    </xf>
    <xf numFmtId="0" fontId="40" fillId="0" borderId="25" xfId="84" applyFont="1" applyBorder="1" applyAlignment="1">
      <alignment horizontal="centerContinuous" vertical="center"/>
      <protection/>
    </xf>
    <xf numFmtId="0" fontId="30" fillId="0" borderId="14" xfId="84" applyFont="1" applyBorder="1" applyAlignment="1">
      <alignment horizontal="center"/>
      <protection/>
    </xf>
    <xf numFmtId="0" fontId="40" fillId="0" borderId="42" xfId="84" applyFont="1" applyBorder="1" applyAlignment="1">
      <alignment horizontal="centerContinuous" vertical="center"/>
      <protection/>
    </xf>
    <xf numFmtId="0" fontId="30" fillId="0" borderId="15" xfId="84" applyFont="1" applyBorder="1" applyAlignment="1">
      <alignment horizontal="centerContinuous"/>
      <protection/>
    </xf>
    <xf numFmtId="0" fontId="40" fillId="0" borderId="0" xfId="84" applyFont="1" applyBorder="1" applyAlignment="1">
      <alignment horizontal="centerContinuous" vertical="center"/>
      <protection/>
    </xf>
    <xf numFmtId="0" fontId="40" fillId="0" borderId="25" xfId="84" applyFont="1" applyBorder="1" applyAlignment="1">
      <alignment horizontal="center" vertical="center"/>
      <protection/>
    </xf>
    <xf numFmtId="11" fontId="3" fillId="0" borderId="25" xfId="84" applyNumberFormat="1" applyFont="1" applyBorder="1" applyAlignment="1">
      <alignment horizontal="center" vertical="center"/>
      <protection/>
    </xf>
    <xf numFmtId="0" fontId="40" fillId="0" borderId="15" xfId="84" applyFont="1" applyBorder="1" applyAlignment="1">
      <alignment horizontal="center" vertical="center"/>
      <protection/>
    </xf>
    <xf numFmtId="0" fontId="40" fillId="0" borderId="15" xfId="84" applyFont="1" applyBorder="1">
      <alignment/>
      <protection/>
    </xf>
    <xf numFmtId="0" fontId="40" fillId="0" borderId="15" xfId="84" applyFont="1" applyBorder="1" applyAlignment="1">
      <alignment horizontal="centerContinuous" vertical="center"/>
      <protection/>
    </xf>
    <xf numFmtId="0" fontId="40" fillId="0" borderId="23" xfId="84" applyFont="1" applyBorder="1" applyAlignment="1">
      <alignment horizontal="centerContinuous" vertical="center"/>
      <protection/>
    </xf>
    <xf numFmtId="0" fontId="40" fillId="0" borderId="18" xfId="84" applyFont="1" applyBorder="1">
      <alignment/>
      <protection/>
    </xf>
    <xf numFmtId="0" fontId="3" fillId="0" borderId="16" xfId="84" applyFont="1" applyBorder="1" applyAlignment="1">
      <alignment horizontal="center" vertical="center"/>
      <protection/>
    </xf>
    <xf numFmtId="11" fontId="53" fillId="0" borderId="16" xfId="84" applyNumberFormat="1" applyFont="1" applyBorder="1" applyAlignment="1">
      <alignment horizontal="center" vertical="center"/>
      <protection/>
    </xf>
    <xf numFmtId="0" fontId="3" fillId="0" borderId="16" xfId="84" applyFont="1" applyBorder="1">
      <alignment/>
      <protection/>
    </xf>
    <xf numFmtId="0" fontId="40" fillId="0" borderId="22" xfId="84" applyFont="1" applyBorder="1" applyAlignment="1">
      <alignment horizontal="centerContinuous" vertical="center"/>
      <protection/>
    </xf>
    <xf numFmtId="0" fontId="40" fillId="0" borderId="16" xfId="84" applyFont="1" applyBorder="1" applyAlignment="1">
      <alignment horizontal="centerContinuous" vertical="center"/>
      <protection/>
    </xf>
    <xf numFmtId="0" fontId="40" fillId="0" borderId="26" xfId="84" applyFont="1" applyBorder="1" applyAlignment="1">
      <alignment horizontal="center" vertical="center"/>
      <protection/>
    </xf>
    <xf numFmtId="0" fontId="40" fillId="0" borderId="13" xfId="84" applyFont="1" applyBorder="1" applyAlignment="1">
      <alignment horizontal="center" vertical="center" wrapText="1"/>
      <protection/>
    </xf>
    <xf numFmtId="0" fontId="40" fillId="0" borderId="19" xfId="84" applyFont="1" applyBorder="1" applyAlignment="1">
      <alignment horizontal="center" vertical="center"/>
      <protection/>
    </xf>
    <xf numFmtId="41" fontId="3" fillId="0" borderId="0" xfId="84" applyNumberFormat="1" applyFont="1" applyBorder="1" applyAlignment="1">
      <alignment horizontal="right" vertical="center"/>
      <protection/>
    </xf>
    <xf numFmtId="0" fontId="3" fillId="0" borderId="0" xfId="84" applyFont="1" applyBorder="1">
      <alignment/>
      <protection/>
    </xf>
    <xf numFmtId="41" fontId="40" fillId="0" borderId="0" xfId="84" applyNumberFormat="1" applyFont="1" applyBorder="1" applyAlignment="1">
      <alignment horizontal="right" vertical="center"/>
      <protection/>
    </xf>
    <xf numFmtId="0" fontId="40" fillId="0" borderId="25" xfId="84" applyFont="1" applyBorder="1">
      <alignment/>
      <protection/>
    </xf>
    <xf numFmtId="41" fontId="40" fillId="0" borderId="0" xfId="84" applyNumberFormat="1" applyFont="1" applyBorder="1" applyAlignment="1">
      <alignment vertical="center"/>
      <protection/>
    </xf>
    <xf numFmtId="0" fontId="3" fillId="0" borderId="25" xfId="84" applyFont="1" applyBorder="1">
      <alignment/>
      <protection/>
    </xf>
    <xf numFmtId="0" fontId="55" fillId="0" borderId="0" xfId="84" applyFont="1" applyBorder="1">
      <alignment/>
      <protection/>
    </xf>
    <xf numFmtId="0" fontId="3" fillId="0" borderId="0" xfId="84" applyFont="1" applyBorder="1" applyAlignment="1">
      <alignment horizontal="right"/>
      <protection/>
    </xf>
    <xf numFmtId="0" fontId="40" fillId="0" borderId="0" xfId="84" applyFont="1" applyBorder="1" applyAlignment="1">
      <alignment/>
      <protection/>
    </xf>
    <xf numFmtId="41" fontId="40" fillId="0" borderId="0" xfId="136" applyNumberFormat="1" applyFont="1" applyBorder="1" applyAlignment="1">
      <alignment/>
    </xf>
    <xf numFmtId="0" fontId="3" fillId="0" borderId="22" xfId="84" applyFont="1" applyBorder="1">
      <alignment/>
      <protection/>
    </xf>
    <xf numFmtId="0" fontId="55" fillId="0" borderId="18" xfId="84" applyFont="1" applyBorder="1">
      <alignment/>
      <protection/>
    </xf>
    <xf numFmtId="0" fontId="3" fillId="0" borderId="18" xfId="84" applyFont="1" applyBorder="1" applyAlignment="1">
      <alignment horizontal="right"/>
      <protection/>
    </xf>
    <xf numFmtId="41" fontId="40" fillId="0" borderId="18" xfId="84" applyNumberFormat="1" applyFont="1" applyBorder="1" applyAlignment="1">
      <alignment horizontal="right" vertical="center"/>
      <protection/>
    </xf>
    <xf numFmtId="41" fontId="40" fillId="0" borderId="18" xfId="84" applyNumberFormat="1" applyFont="1" applyBorder="1" applyAlignment="1">
      <alignment vertical="center"/>
      <protection/>
    </xf>
    <xf numFmtId="41" fontId="40" fillId="0" borderId="18" xfId="136" applyNumberFormat="1" applyFont="1" applyBorder="1" applyAlignment="1">
      <alignment/>
    </xf>
    <xf numFmtId="11" fontId="40" fillId="0" borderId="0" xfId="84" applyNumberFormat="1" applyFont="1" applyBorder="1" applyAlignment="1">
      <alignment horizontal="right" vertical="center"/>
      <protection/>
    </xf>
    <xf numFmtId="41" fontId="30" fillId="0" borderId="0" xfId="135" applyFont="1" applyAlignment="1">
      <alignment horizontal="center" vertical="center"/>
    </xf>
    <xf numFmtId="11" fontId="40" fillId="0" borderId="0" xfId="84" applyNumberFormat="1" applyFont="1" applyBorder="1" applyAlignment="1">
      <alignment horizontal="left" vertical="center"/>
      <protection/>
    </xf>
    <xf numFmtId="11" fontId="40" fillId="0" borderId="0" xfId="84" applyNumberFormat="1" applyFont="1" applyBorder="1" applyAlignment="1">
      <alignment vertical="center"/>
      <protection/>
    </xf>
    <xf numFmtId="11" fontId="3" fillId="0" borderId="0" xfId="84" applyNumberFormat="1" applyFont="1" applyBorder="1" applyAlignment="1">
      <alignment horizontal="left" vertical="center"/>
      <protection/>
    </xf>
    <xf numFmtId="0" fontId="3" fillId="0" borderId="0" xfId="84" applyFont="1" applyAlignment="1">
      <alignment horizontal="left"/>
      <protection/>
    </xf>
    <xf numFmtId="41" fontId="3" fillId="0" borderId="0" xfId="135" applyFont="1" applyBorder="1" applyAlignment="1">
      <alignment horizontal="right" vertical="center"/>
    </xf>
    <xf numFmtId="0" fontId="40" fillId="0" borderId="13" xfId="85" applyFont="1" applyBorder="1" applyAlignment="1">
      <alignment horizontal="centerContinuous" vertical="center"/>
      <protection/>
    </xf>
    <xf numFmtId="0" fontId="40" fillId="0" borderId="0" xfId="85" applyFont="1" applyAlignment="1">
      <alignment vertical="center"/>
      <protection/>
    </xf>
    <xf numFmtId="0" fontId="30" fillId="0" borderId="0" xfId="85" applyFont="1" applyAlignment="1">
      <alignment vertical="center"/>
      <protection/>
    </xf>
    <xf numFmtId="0" fontId="3" fillId="0" borderId="13" xfId="85" applyFont="1" applyBorder="1" applyAlignment="1">
      <alignment horizontal="center" vertical="center"/>
      <protection/>
    </xf>
    <xf numFmtId="0" fontId="40" fillId="0" borderId="18" xfId="85" applyFont="1" applyBorder="1" applyAlignment="1">
      <alignment vertical="center"/>
      <protection/>
    </xf>
    <xf numFmtId="0" fontId="30" fillId="0" borderId="18" xfId="85" applyFont="1" applyBorder="1" applyAlignment="1">
      <alignment vertical="center"/>
      <protection/>
    </xf>
    <xf numFmtId="0" fontId="31" fillId="0" borderId="18" xfId="85" applyFont="1" applyBorder="1" applyAlignment="1">
      <alignment vertical="center"/>
      <protection/>
    </xf>
    <xf numFmtId="0" fontId="40" fillId="0" borderId="13" xfId="85" applyFont="1" applyBorder="1" applyAlignment="1">
      <alignment horizontal="center" vertical="center"/>
      <protection/>
    </xf>
    <xf numFmtId="0" fontId="44" fillId="0" borderId="0" xfId="85" applyFont="1" applyAlignment="1">
      <alignment horizontal="center" vertical="center"/>
      <protection/>
    </xf>
    <xf numFmtId="0" fontId="44" fillId="0" borderId="0" xfId="85" applyFont="1">
      <alignment/>
      <protection/>
    </xf>
    <xf numFmtId="0" fontId="30" fillId="0" borderId="0" xfId="85" applyFont="1" applyBorder="1" applyAlignment="1">
      <alignment horizontal="center" vertical="center"/>
      <protection/>
    </xf>
    <xf numFmtId="0" fontId="30" fillId="0" borderId="0" xfId="85" applyFont="1">
      <alignment/>
      <protection/>
    </xf>
    <xf numFmtId="11" fontId="40" fillId="0" borderId="24" xfId="85" applyNumberFormat="1" applyFont="1" applyBorder="1" applyAlignment="1">
      <alignment horizontal="centerContinuous" vertical="center"/>
      <protection/>
    </xf>
    <xf numFmtId="0" fontId="40" fillId="0" borderId="14" xfId="85" applyFont="1" applyBorder="1" applyAlignment="1">
      <alignment horizontal="center" vertical="center"/>
      <protection/>
    </xf>
    <xf numFmtId="0" fontId="40" fillId="0" borderId="14" xfId="85" applyFont="1" applyBorder="1">
      <alignment/>
      <protection/>
    </xf>
    <xf numFmtId="0" fontId="30" fillId="0" borderId="21" xfId="85" applyFont="1" applyBorder="1" applyAlignment="1">
      <alignment horizontal="centerContinuous"/>
      <protection/>
    </xf>
    <xf numFmtId="0" fontId="40" fillId="0" borderId="20" xfId="85" applyFont="1" applyBorder="1" applyAlignment="1">
      <alignment horizontal="centerContinuous" vertical="center"/>
      <protection/>
    </xf>
    <xf numFmtId="0" fontId="40" fillId="0" borderId="0" xfId="85" applyFont="1">
      <alignment/>
      <protection/>
    </xf>
    <xf numFmtId="11" fontId="40" fillId="0" borderId="25" xfId="85" applyNumberFormat="1" applyFont="1" applyBorder="1" applyAlignment="1">
      <alignment horizontal="center" vertical="center"/>
      <protection/>
    </xf>
    <xf numFmtId="11" fontId="40" fillId="0" borderId="25" xfId="85" applyNumberFormat="1" applyFont="1" applyBorder="1" applyAlignment="1">
      <alignment horizontal="centerContinuous" vertical="center"/>
      <protection/>
    </xf>
    <xf numFmtId="0" fontId="40" fillId="0" borderId="15" xfId="85" applyFont="1" applyBorder="1" applyAlignment="1">
      <alignment horizontal="center" vertical="center"/>
      <protection/>
    </xf>
    <xf numFmtId="0" fontId="40" fillId="0" borderId="15" xfId="85" applyFont="1" applyBorder="1" applyAlignment="1">
      <alignment horizontal="centerContinuous" vertical="center"/>
      <protection/>
    </xf>
    <xf numFmtId="0" fontId="40" fillId="0" borderId="21" xfId="85" applyFont="1" applyBorder="1" applyAlignment="1">
      <alignment horizontal="centerContinuous" vertical="center"/>
      <protection/>
    </xf>
    <xf numFmtId="0" fontId="40" fillId="0" borderId="14" xfId="85" applyFont="1" applyBorder="1" applyAlignment="1">
      <alignment horizontal="centerContinuous" vertical="center"/>
      <protection/>
    </xf>
    <xf numFmtId="0" fontId="40" fillId="0" borderId="0" xfId="85" applyFont="1" applyAlignment="1">
      <alignment horizontal="centerContinuous" vertical="center"/>
      <protection/>
    </xf>
    <xf numFmtId="0" fontId="40" fillId="0" borderId="23" xfId="85" applyFont="1" applyBorder="1" applyAlignment="1">
      <alignment horizontal="centerContinuous" vertical="center"/>
      <protection/>
    </xf>
    <xf numFmtId="0" fontId="40" fillId="0" borderId="18" xfId="85" applyFont="1" applyBorder="1" applyAlignment="1">
      <alignment horizontal="centerContinuous" vertical="center"/>
      <protection/>
    </xf>
    <xf numFmtId="0" fontId="3" fillId="0" borderId="22" xfId="85" applyFont="1" applyBorder="1" applyAlignment="1">
      <alignment horizontal="center" vertical="center"/>
      <protection/>
    </xf>
    <xf numFmtId="0" fontId="40" fillId="0" borderId="16" xfId="85" applyFont="1" applyBorder="1" applyAlignment="1">
      <alignment horizontal="center" vertical="center"/>
      <protection/>
    </xf>
    <xf numFmtId="0" fontId="40" fillId="0" borderId="16" xfId="85" applyFont="1" applyBorder="1" applyAlignment="1">
      <alignment vertical="center"/>
      <protection/>
    </xf>
    <xf numFmtId="0" fontId="3" fillId="0" borderId="16" xfId="85" applyFont="1" applyBorder="1" applyAlignment="1">
      <alignment horizontal="center" vertical="center"/>
      <protection/>
    </xf>
    <xf numFmtId="0" fontId="40" fillId="0" borderId="16" xfId="85" applyFont="1" applyBorder="1" applyAlignment="1">
      <alignment horizontal="centerContinuous" vertical="center"/>
      <protection/>
    </xf>
    <xf numFmtId="49" fontId="40" fillId="0" borderId="14" xfId="85" applyNumberFormat="1" applyFont="1" applyBorder="1" applyAlignment="1">
      <alignment horizontal="center" vertical="center" wrapText="1"/>
      <protection/>
    </xf>
    <xf numFmtId="49" fontId="40" fillId="0" borderId="42" xfId="85" applyNumberFormat="1" applyFont="1" applyBorder="1" applyAlignment="1">
      <alignment horizontal="centerContinuous" vertical="center" wrapText="1"/>
      <protection/>
    </xf>
    <xf numFmtId="49" fontId="40" fillId="0" borderId="19" xfId="85" applyNumberFormat="1" applyFont="1" applyBorder="1" applyAlignment="1">
      <alignment horizontal="centerContinuous" vertical="center" wrapText="1"/>
      <protection/>
    </xf>
    <xf numFmtId="0" fontId="40" fillId="0" borderId="25" xfId="85" applyFont="1" applyBorder="1" applyAlignment="1">
      <alignment horizontal="center" vertical="center"/>
      <protection/>
    </xf>
    <xf numFmtId="0" fontId="40" fillId="0" borderId="42" xfId="85" applyFont="1" applyBorder="1">
      <alignment/>
      <protection/>
    </xf>
    <xf numFmtId="0" fontId="40" fillId="0" borderId="0" xfId="85" applyFont="1" applyBorder="1">
      <alignment/>
      <protection/>
    </xf>
    <xf numFmtId="0" fontId="40" fillId="0" borderId="0" xfId="85" applyFont="1" applyBorder="1" applyAlignment="1">
      <alignment horizontal="center" vertical="center"/>
      <protection/>
    </xf>
    <xf numFmtId="185" fontId="40" fillId="0" borderId="0" xfId="137" applyFont="1" applyBorder="1" applyAlignment="1">
      <alignment/>
    </xf>
    <xf numFmtId="0" fontId="40" fillId="0" borderId="25" xfId="85" applyFont="1" applyBorder="1">
      <alignment/>
      <protection/>
    </xf>
    <xf numFmtId="0" fontId="40" fillId="0" borderId="0" xfId="85" applyFont="1" applyBorder="1" applyAlignment="1">
      <alignment horizontal="centerContinuous" vertical="center"/>
      <protection/>
    </xf>
    <xf numFmtId="0" fontId="40" fillId="0" borderId="0" xfId="85" applyFont="1" applyBorder="1" applyAlignment="1">
      <alignment vertical="center"/>
      <protection/>
    </xf>
    <xf numFmtId="0" fontId="40" fillId="0" borderId="22" xfId="85" applyFont="1" applyBorder="1">
      <alignment/>
      <protection/>
    </xf>
    <xf numFmtId="0" fontId="40" fillId="0" borderId="23" xfId="85" applyFont="1" applyBorder="1">
      <alignment/>
      <protection/>
    </xf>
    <xf numFmtId="0" fontId="40" fillId="0" borderId="18" xfId="85" applyFont="1" applyBorder="1">
      <alignment/>
      <protection/>
    </xf>
    <xf numFmtId="185" fontId="40" fillId="0" borderId="18" xfId="137" applyFont="1" applyBorder="1" applyAlignment="1">
      <alignment/>
    </xf>
    <xf numFmtId="11" fontId="40" fillId="0" borderId="0" xfId="85" applyNumberFormat="1" applyFont="1" applyBorder="1" applyAlignment="1">
      <alignment horizontal="right" vertical="center"/>
      <protection/>
    </xf>
    <xf numFmtId="11" fontId="30" fillId="0" borderId="0" xfId="85" applyNumberFormat="1" applyFont="1" applyBorder="1" applyAlignment="1">
      <alignment horizontal="left" vertical="center"/>
      <protection/>
    </xf>
    <xf numFmtId="11" fontId="30" fillId="0" borderId="0" xfId="85" applyNumberFormat="1" applyFont="1" applyBorder="1" applyAlignment="1">
      <alignment horizontal="right" vertical="center"/>
      <protection/>
    </xf>
    <xf numFmtId="11" fontId="40" fillId="0" borderId="0" xfId="85" applyNumberFormat="1" applyFont="1" applyBorder="1" applyAlignment="1">
      <alignment horizontal="left" vertical="center"/>
      <protection/>
    </xf>
    <xf numFmtId="0" fontId="30" fillId="0" borderId="0" xfId="85" applyFont="1" applyAlignment="1">
      <alignment horizontal="left"/>
      <protection/>
    </xf>
    <xf numFmtId="185" fontId="40" fillId="0" borderId="0" xfId="137" applyFont="1" applyAlignment="1">
      <alignment/>
    </xf>
    <xf numFmtId="11" fontId="40" fillId="0" borderId="0" xfId="85" applyNumberFormat="1" applyFont="1" applyFill="1" applyBorder="1" applyAlignment="1">
      <alignment horizontal="left" vertical="center"/>
      <protection/>
    </xf>
    <xf numFmtId="37" fontId="30" fillId="0" borderId="13" xfId="128" applyFont="1" applyBorder="1" applyAlignment="1" applyProtection="1">
      <alignment horizontal="center"/>
      <protection/>
    </xf>
    <xf numFmtId="37" fontId="30" fillId="0" borderId="0" xfId="128" applyFont="1" applyBorder="1" applyAlignment="1" applyProtection="1">
      <alignment horizontal="left"/>
      <protection/>
    </xf>
    <xf numFmtId="37" fontId="30" fillId="0" borderId="0" xfId="128" applyFont="1">
      <alignment/>
      <protection/>
    </xf>
    <xf numFmtId="37" fontId="30" fillId="0" borderId="13" xfId="128" applyFont="1" applyBorder="1" applyAlignment="1" applyProtection="1">
      <alignment horizontal="left"/>
      <protection/>
    </xf>
    <xf numFmtId="37" fontId="30" fillId="0" borderId="0" xfId="128" applyFont="1" applyBorder="1">
      <alignment/>
      <protection/>
    </xf>
    <xf numFmtId="37" fontId="30" fillId="0" borderId="23" xfId="128" applyFont="1" applyBorder="1" applyAlignment="1" applyProtection="1">
      <alignment horizontal="left"/>
      <protection/>
    </xf>
    <xf numFmtId="37" fontId="30" fillId="0" borderId="18" xfId="128" applyFont="1" applyBorder="1">
      <alignment/>
      <protection/>
    </xf>
    <xf numFmtId="37" fontId="3" fillId="0" borderId="18" xfId="128" applyFont="1" applyBorder="1" applyAlignment="1">
      <alignment horizontal="right"/>
      <protection/>
    </xf>
    <xf numFmtId="37" fontId="31" fillId="0" borderId="18" xfId="128" applyFont="1" applyBorder="1">
      <alignment/>
      <protection/>
    </xf>
    <xf numFmtId="37" fontId="30" fillId="0" borderId="0" xfId="128" applyFont="1" applyProtection="1">
      <alignment/>
      <protection locked="0"/>
    </xf>
    <xf numFmtId="37" fontId="32" fillId="0" borderId="0" xfId="128" applyFont="1" applyBorder="1" applyAlignment="1" applyProtection="1">
      <alignment horizontal="left"/>
      <protection/>
    </xf>
    <xf numFmtId="37" fontId="30" fillId="0" borderId="49" xfId="128" applyFont="1" applyBorder="1">
      <alignment/>
      <protection/>
    </xf>
    <xf numFmtId="37" fontId="30" fillId="0" borderId="26" xfId="128" applyFont="1" applyBorder="1">
      <alignment/>
      <protection/>
    </xf>
    <xf numFmtId="37" fontId="30" fillId="0" borderId="13" xfId="128" applyFont="1" applyBorder="1">
      <alignment/>
      <protection/>
    </xf>
    <xf numFmtId="37" fontId="30" fillId="0" borderId="19" xfId="128" applyFont="1" applyBorder="1">
      <alignment/>
      <protection/>
    </xf>
    <xf numFmtId="37" fontId="32" fillId="0" borderId="49" xfId="128" applyFont="1" applyBorder="1">
      <alignment/>
      <protection/>
    </xf>
    <xf numFmtId="37" fontId="30" fillId="0" borderId="49" xfId="128" applyFont="1" applyBorder="1" applyAlignment="1" applyProtection="1">
      <alignment horizontal="left"/>
      <protection/>
    </xf>
    <xf numFmtId="37" fontId="30" fillId="0" borderId="25" xfId="128" applyFont="1" applyBorder="1" applyAlignment="1" applyProtection="1">
      <alignment horizontal="left"/>
      <protection/>
    </xf>
    <xf numFmtId="37" fontId="30" fillId="0" borderId="15" xfId="128" applyFont="1" applyBorder="1">
      <alignment/>
      <protection/>
    </xf>
    <xf numFmtId="37" fontId="30" fillId="0" borderId="15" xfId="128" applyFont="1" applyBorder="1" applyAlignment="1" applyProtection="1">
      <alignment horizontal="center"/>
      <protection/>
    </xf>
    <xf numFmtId="37" fontId="30" fillId="0" borderId="42" xfId="128" applyFont="1" applyBorder="1" applyAlignment="1" applyProtection="1">
      <alignment horizontal="center"/>
      <protection/>
    </xf>
    <xf numFmtId="37" fontId="30" fillId="0" borderId="25" xfId="128" applyFont="1" applyBorder="1" applyAlignment="1" applyProtection="1">
      <alignment horizontal="center"/>
      <protection/>
    </xf>
    <xf numFmtId="37" fontId="30" fillId="0" borderId="22" xfId="128" applyFont="1" applyBorder="1" applyAlignment="1" applyProtection="1">
      <alignment horizontal="left"/>
      <protection/>
    </xf>
    <xf numFmtId="37" fontId="30" fillId="0" borderId="16" xfId="128" applyFont="1" applyBorder="1">
      <alignment/>
      <protection/>
    </xf>
    <xf numFmtId="37" fontId="30" fillId="0" borderId="23" xfId="128" applyFont="1" applyBorder="1" applyAlignment="1" applyProtection="1">
      <alignment horizontal="center"/>
      <protection/>
    </xf>
    <xf numFmtId="37" fontId="30" fillId="0" borderId="22" xfId="128" applyFont="1" applyBorder="1" applyAlignment="1" applyProtection="1">
      <alignment horizontal="center"/>
      <protection/>
    </xf>
    <xf numFmtId="37" fontId="30" fillId="0" borderId="0" xfId="128" applyFont="1" applyBorder="1" applyAlignment="1" applyProtection="1">
      <alignment horizontal="left" vertical="center"/>
      <protection/>
    </xf>
    <xf numFmtId="37" fontId="30" fillId="0" borderId="15" xfId="128" applyFont="1" applyBorder="1" applyAlignment="1">
      <alignment vertical="center"/>
      <protection/>
    </xf>
    <xf numFmtId="37" fontId="30" fillId="0" borderId="15" xfId="128" applyNumberFormat="1" applyFont="1" applyBorder="1" applyAlignment="1" applyProtection="1">
      <alignment horizontal="left"/>
      <protection/>
    </xf>
    <xf numFmtId="186" fontId="30" fillId="0" borderId="15" xfId="128" applyNumberFormat="1" applyFont="1" applyBorder="1" applyAlignment="1" applyProtection="1">
      <alignment horizontal="right"/>
      <protection/>
    </xf>
    <xf numFmtId="186" fontId="30" fillId="0" borderId="42" xfId="128" applyNumberFormat="1" applyFont="1" applyBorder="1" applyAlignment="1" applyProtection="1">
      <alignment horizontal="right"/>
      <protection/>
    </xf>
    <xf numFmtId="186" fontId="30" fillId="0" borderId="22" xfId="128" applyNumberFormat="1" applyFont="1" applyBorder="1" applyAlignment="1" applyProtection="1">
      <alignment horizontal="right"/>
      <protection/>
    </xf>
    <xf numFmtId="37" fontId="30" fillId="0" borderId="42" xfId="128" applyNumberFormat="1" applyFont="1" applyBorder="1" applyAlignment="1" applyProtection="1">
      <alignment horizontal="left"/>
      <protection/>
    </xf>
    <xf numFmtId="37" fontId="30" fillId="0" borderId="20" xfId="128" applyFont="1" applyBorder="1">
      <alignment/>
      <protection/>
    </xf>
    <xf numFmtId="37" fontId="30" fillId="0" borderId="14" xfId="128" applyFont="1" applyBorder="1" applyAlignment="1" applyProtection="1">
      <alignment horizontal="center"/>
      <protection/>
    </xf>
    <xf numFmtId="37" fontId="30" fillId="0" borderId="14" xfId="128" applyNumberFormat="1" applyFont="1" applyBorder="1" applyAlignment="1" applyProtection="1">
      <alignment horizontal="left"/>
      <protection/>
    </xf>
    <xf numFmtId="186" fontId="30" fillId="0" borderId="14" xfId="128" applyNumberFormat="1" applyFont="1" applyBorder="1" applyAlignment="1" applyProtection="1">
      <alignment horizontal="right"/>
      <protection/>
    </xf>
    <xf numFmtId="186" fontId="30" fillId="0" borderId="21" xfId="128" applyNumberFormat="1" applyFont="1" applyBorder="1" applyAlignment="1" applyProtection="1">
      <alignment horizontal="right"/>
      <protection/>
    </xf>
    <xf numFmtId="186" fontId="30" fillId="0" borderId="24" xfId="128" applyNumberFormat="1" applyFont="1" applyBorder="1" applyAlignment="1" applyProtection="1">
      <alignment horizontal="right"/>
      <protection/>
    </xf>
    <xf numFmtId="37" fontId="30" fillId="0" borderId="21" xfId="128" applyNumberFormat="1" applyFont="1" applyBorder="1" applyAlignment="1" applyProtection="1">
      <alignment horizontal="left"/>
      <protection/>
    </xf>
    <xf numFmtId="37" fontId="30" fillId="0" borderId="15" xfId="128" applyNumberFormat="1" applyFont="1" applyBorder="1" applyAlignment="1" applyProtection="1">
      <alignment horizontal="right"/>
      <protection/>
    </xf>
    <xf numFmtId="186" fontId="30" fillId="0" borderId="25" xfId="128" applyNumberFormat="1" applyFont="1" applyBorder="1" applyAlignment="1" applyProtection="1">
      <alignment horizontal="right"/>
      <protection/>
    </xf>
    <xf numFmtId="37" fontId="30" fillId="0" borderId="15" xfId="128" applyNumberFormat="1" applyFont="1" applyBorder="1" applyAlignment="1" applyProtection="1">
      <alignment horizontal="center"/>
      <protection/>
    </xf>
    <xf numFmtId="37" fontId="30" fillId="0" borderId="16" xfId="128" applyNumberFormat="1" applyFont="1" applyBorder="1" applyAlignment="1" applyProtection="1">
      <alignment horizontal="left"/>
      <protection/>
    </xf>
    <xf numFmtId="186" fontId="30" fillId="0" borderId="16" xfId="128" applyNumberFormat="1" applyFont="1" applyBorder="1" applyAlignment="1" applyProtection="1">
      <alignment horizontal="right"/>
      <protection/>
    </xf>
    <xf numFmtId="186" fontId="30" fillId="0" borderId="23" xfId="128" applyNumberFormat="1" applyFont="1" applyBorder="1" applyAlignment="1" applyProtection="1">
      <alignment horizontal="right"/>
      <protection/>
    </xf>
    <xf numFmtId="37" fontId="30" fillId="0" borderId="23" xfId="128" applyNumberFormat="1" applyFont="1" applyBorder="1" applyAlignment="1" applyProtection="1">
      <alignment horizontal="left"/>
      <protection/>
    </xf>
    <xf numFmtId="37" fontId="30" fillId="0" borderId="15" xfId="128" applyFont="1" applyBorder="1" applyAlignment="1">
      <alignment horizontal="right"/>
      <protection/>
    </xf>
    <xf numFmtId="37" fontId="32" fillId="0" borderId="15" xfId="128" applyNumberFormat="1" applyFont="1" applyBorder="1" applyAlignment="1" applyProtection="1">
      <alignment horizontal="right"/>
      <protection/>
    </xf>
    <xf numFmtId="37" fontId="30" fillId="0" borderId="25" xfId="128" applyNumberFormat="1" applyFont="1" applyBorder="1" applyAlignment="1" applyProtection="1">
      <alignment horizontal="left"/>
      <protection/>
    </xf>
    <xf numFmtId="186" fontId="32" fillId="0" borderId="42" xfId="128" applyNumberFormat="1" applyFont="1" applyBorder="1" applyAlignment="1" applyProtection="1">
      <alignment horizontal="right"/>
      <protection/>
    </xf>
    <xf numFmtId="186" fontId="32" fillId="0" borderId="25" xfId="128" applyNumberFormat="1" applyFont="1" applyBorder="1" applyAlignment="1" applyProtection="1">
      <alignment horizontal="right"/>
      <protection/>
    </xf>
    <xf numFmtId="37" fontId="30" fillId="0" borderId="16" xfId="128" applyNumberFormat="1" applyFont="1" applyBorder="1" applyAlignment="1" applyProtection="1">
      <alignment/>
      <protection/>
    </xf>
    <xf numFmtId="37" fontId="30" fillId="0" borderId="14" xfId="128" applyNumberFormat="1" applyFont="1" applyBorder="1" applyAlignment="1" applyProtection="1">
      <alignment/>
      <protection/>
    </xf>
    <xf numFmtId="37" fontId="30" fillId="0" borderId="0" xfId="128" applyNumberFormat="1" applyFont="1" applyBorder="1" applyAlignment="1" applyProtection="1">
      <alignment horizontal="left"/>
      <protection/>
    </xf>
    <xf numFmtId="186" fontId="30" fillId="0" borderId="0" xfId="128" applyNumberFormat="1" applyFont="1" applyBorder="1" applyAlignment="1" applyProtection="1">
      <alignment horizontal="right"/>
      <protection/>
    </xf>
    <xf numFmtId="186" fontId="32" fillId="0" borderId="0" xfId="128" applyNumberFormat="1" applyFont="1" applyAlignment="1">
      <alignment horizontal="left"/>
      <protection/>
    </xf>
    <xf numFmtId="186" fontId="30" fillId="0" borderId="0" xfId="128" applyNumberFormat="1" applyFont="1" applyAlignment="1">
      <alignment horizontal="right"/>
      <protection/>
    </xf>
    <xf numFmtId="186" fontId="30" fillId="0" borderId="0" xfId="128" applyNumberFormat="1" applyFont="1">
      <alignment/>
      <protection/>
    </xf>
    <xf numFmtId="186" fontId="30" fillId="0" borderId="0" xfId="128" applyNumberFormat="1" applyFont="1" applyAlignment="1" applyProtection="1">
      <alignment horizontal="left"/>
      <protection/>
    </xf>
    <xf numFmtId="186" fontId="30" fillId="0" borderId="0" xfId="128" applyNumberFormat="1" applyFont="1" applyAlignment="1" applyProtection="1">
      <alignment horizontal="right"/>
      <protection/>
    </xf>
    <xf numFmtId="186" fontId="32" fillId="0" borderId="0" xfId="128" applyNumberFormat="1" applyFont="1" applyAlignment="1" applyProtection="1">
      <alignment horizontal="left"/>
      <protection/>
    </xf>
    <xf numFmtId="0" fontId="30" fillId="0" borderId="13" xfId="87" applyFont="1" applyBorder="1" applyAlignment="1">
      <alignment horizontal="center" vertical="center"/>
      <protection/>
    </xf>
    <xf numFmtId="0" fontId="57" fillId="0" borderId="0" xfId="87" applyFont="1" applyBorder="1" applyAlignment="1">
      <alignment vertical="center"/>
      <protection/>
    </xf>
    <xf numFmtId="0" fontId="30" fillId="0" borderId="13" xfId="87" applyFont="1" applyFill="1" applyBorder="1" applyAlignment="1">
      <alignment horizontal="center" vertical="center" wrapText="1"/>
      <protection/>
    </xf>
    <xf numFmtId="0" fontId="30" fillId="0" borderId="13" xfId="87" applyFont="1" applyFill="1" applyBorder="1" applyAlignment="1">
      <alignment horizontal="center" vertical="center" wrapText="1"/>
      <protection/>
    </xf>
    <xf numFmtId="0" fontId="48" fillId="0" borderId="0" xfId="87" applyFont="1">
      <alignment/>
      <protection/>
    </xf>
    <xf numFmtId="0" fontId="30" fillId="0" borderId="18" xfId="87" applyFont="1" applyBorder="1">
      <alignment/>
      <protection/>
    </xf>
    <xf numFmtId="49" fontId="32" fillId="0" borderId="13" xfId="87" applyNumberFormat="1" applyFont="1" applyFill="1" applyBorder="1" applyAlignment="1">
      <alignment horizontal="center" vertical="center" wrapText="1"/>
      <protection/>
    </xf>
    <xf numFmtId="0" fontId="59" fillId="0" borderId="0" xfId="87" applyFont="1">
      <alignment/>
      <protection/>
    </xf>
    <xf numFmtId="0" fontId="30" fillId="0" borderId="0" xfId="87" applyFont="1" applyBorder="1" applyAlignment="1">
      <alignment horizontal="right"/>
      <protection/>
    </xf>
    <xf numFmtId="0" fontId="48" fillId="0" borderId="0" xfId="87" applyFont="1" applyAlignment="1">
      <alignment/>
      <protection/>
    </xf>
    <xf numFmtId="0" fontId="30" fillId="0" borderId="13" xfId="87" applyFont="1" applyBorder="1" applyAlignment="1">
      <alignment horizontal="center" vertical="center" wrapText="1"/>
      <protection/>
    </xf>
    <xf numFmtId="0" fontId="30" fillId="0" borderId="13" xfId="87" applyFont="1" applyBorder="1" applyAlignment="1">
      <alignment horizontal="center" vertical="center" wrapText="1"/>
      <protection/>
    </xf>
    <xf numFmtId="0" fontId="30" fillId="0" borderId="16" xfId="87" applyFont="1" applyBorder="1" applyAlignment="1">
      <alignment horizontal="distributed"/>
      <protection/>
    </xf>
    <xf numFmtId="0" fontId="30" fillId="0" borderId="13" xfId="87" applyFont="1" applyBorder="1" applyAlignment="1">
      <alignment horizontal="distributed"/>
      <protection/>
    </xf>
    <xf numFmtId="0" fontId="30" fillId="0" borderId="0" xfId="87" applyFont="1" applyBorder="1" applyAlignment="1">
      <alignment vertical="center"/>
      <protection/>
    </xf>
    <xf numFmtId="0" fontId="30" fillId="0" borderId="0" xfId="87" applyFont="1">
      <alignment/>
      <protection/>
    </xf>
    <xf numFmtId="0" fontId="30" fillId="0" borderId="0" xfId="87" applyFont="1" applyFill="1" applyBorder="1" applyAlignment="1">
      <alignment horizontal="left" vertical="center"/>
      <protection/>
    </xf>
    <xf numFmtId="0" fontId="30" fillId="0" borderId="0" xfId="87" applyFont="1" applyFill="1" applyBorder="1" applyAlignment="1">
      <alignment horizontal="right" vertical="center"/>
      <protection/>
    </xf>
    <xf numFmtId="0" fontId="48" fillId="0" borderId="0" xfId="87" applyFont="1" applyAlignment="1">
      <alignment vertical="center"/>
      <protection/>
    </xf>
    <xf numFmtId="0" fontId="30" fillId="0" borderId="0" xfId="87" applyFont="1" applyFill="1" applyAlignment="1">
      <alignment horizontal="center" vertical="center"/>
      <protection/>
    </xf>
    <xf numFmtId="0" fontId="30" fillId="0" borderId="0" xfId="87" applyFont="1" applyAlignment="1">
      <alignment horizontal="left"/>
      <protection/>
    </xf>
    <xf numFmtId="0" fontId="61" fillId="0" borderId="35" xfId="88" applyFont="1" applyFill="1" applyBorder="1" applyAlignment="1">
      <alignment horizontal="center" vertical="center"/>
      <protection/>
    </xf>
    <xf numFmtId="0" fontId="61" fillId="0" borderId="0" xfId="88" applyFont="1" applyFill="1" applyBorder="1">
      <alignment/>
      <protection/>
    </xf>
    <xf numFmtId="0" fontId="62" fillId="0" borderId="0" xfId="88" applyFont="1" applyFill="1" applyBorder="1">
      <alignment/>
      <protection/>
    </xf>
    <xf numFmtId="0" fontId="31" fillId="0" borderId="0" xfId="88" applyFont="1" applyFill="1" applyBorder="1" applyAlignment="1">
      <alignment horizontal="left" vertical="center"/>
      <protection/>
    </xf>
    <xf numFmtId="0" fontId="61" fillId="0" borderId="0" xfId="88" applyFont="1" applyFill="1">
      <alignment/>
      <protection/>
    </xf>
    <xf numFmtId="0" fontId="61" fillId="0" borderId="40" xfId="88" applyFont="1" applyFill="1" applyBorder="1" applyAlignment="1">
      <alignment horizontal="distributed" vertical="center"/>
      <protection/>
    </xf>
    <xf numFmtId="0" fontId="61" fillId="0" borderId="37" xfId="88" applyFont="1" applyFill="1" applyBorder="1">
      <alignment/>
      <protection/>
    </xf>
    <xf numFmtId="0" fontId="62" fillId="0" borderId="37" xfId="88" applyFont="1" applyFill="1" applyBorder="1" applyAlignment="1">
      <alignment horizontal="center" vertical="center"/>
      <protection/>
    </xf>
    <xf numFmtId="0" fontId="31" fillId="0" borderId="37" xfId="88" applyFont="1" applyFill="1" applyBorder="1" applyAlignment="1">
      <alignment horizontal="left" vertical="center"/>
      <protection/>
    </xf>
    <xf numFmtId="0" fontId="64" fillId="0" borderId="0" xfId="88" applyFont="1" applyFill="1">
      <alignment/>
      <protection/>
    </xf>
    <xf numFmtId="0" fontId="1" fillId="0" borderId="37" xfId="88" applyFont="1" applyFill="1" applyBorder="1" applyAlignment="1">
      <alignment vertical="center"/>
      <protection/>
    </xf>
    <xf numFmtId="0" fontId="1" fillId="0" borderId="0" xfId="88" applyFont="1" applyFill="1" applyAlignment="1">
      <alignment vertical="center"/>
      <protection/>
    </xf>
    <xf numFmtId="0" fontId="1" fillId="0" borderId="0" xfId="88" applyFont="1" applyFill="1" applyBorder="1" applyAlignment="1">
      <alignment vertical="center"/>
      <protection/>
    </xf>
    <xf numFmtId="0" fontId="6" fillId="0" borderId="0" xfId="88" applyFont="1" applyFill="1" applyBorder="1" applyAlignment="1">
      <alignment vertical="center"/>
      <protection/>
    </xf>
    <xf numFmtId="0" fontId="1" fillId="0" borderId="0" xfId="88" applyFont="1" applyFill="1">
      <alignment/>
      <protection/>
    </xf>
    <xf numFmtId="0" fontId="66" fillId="0" borderId="50" xfId="88" applyFont="1" applyFill="1" applyBorder="1" applyAlignment="1">
      <alignment horizontal="center" vertical="center" wrapText="1"/>
      <protection/>
    </xf>
    <xf numFmtId="0" fontId="66" fillId="0" borderId="51" xfId="88" applyFont="1" applyFill="1" applyBorder="1" applyAlignment="1">
      <alignment horizontal="center" vertical="center" wrapText="1"/>
      <protection/>
    </xf>
    <xf numFmtId="0" fontId="66" fillId="0" borderId="52" xfId="88" applyFont="1" applyFill="1" applyBorder="1" applyAlignment="1">
      <alignment horizontal="center" vertical="center" wrapText="1"/>
      <protection/>
    </xf>
    <xf numFmtId="0" fontId="1" fillId="0" borderId="53" xfId="88" applyFont="1" applyFill="1" applyBorder="1" applyAlignment="1">
      <alignment vertical="center"/>
      <protection/>
    </xf>
    <xf numFmtId="0" fontId="26" fillId="0" borderId="54" xfId="88" applyFont="1" applyFill="1" applyBorder="1" applyAlignment="1">
      <alignment horizontal="centerContinuous" vertical="center"/>
      <protection/>
    </xf>
    <xf numFmtId="0" fontId="26" fillId="0" borderId="55" xfId="88" applyFont="1" applyFill="1" applyBorder="1" applyAlignment="1">
      <alignment horizontal="centerContinuous" vertical="center"/>
      <protection/>
    </xf>
    <xf numFmtId="0" fontId="26" fillId="0" borderId="56" xfId="88" applyFont="1" applyFill="1" applyBorder="1" applyAlignment="1">
      <alignment horizontal="centerContinuous" vertical="center"/>
      <protection/>
    </xf>
    <xf numFmtId="0" fontId="26" fillId="0" borderId="19" xfId="88" applyFont="1" applyFill="1" applyBorder="1" applyAlignment="1">
      <alignment horizontal="centerContinuous" vertical="center"/>
      <protection/>
    </xf>
    <xf numFmtId="0" fontId="26" fillId="0" borderId="26" xfId="88" applyFont="1" applyFill="1" applyBorder="1" applyAlignment="1">
      <alignment horizontal="centerContinuous" vertical="center"/>
      <protection/>
    </xf>
    <xf numFmtId="0" fontId="26" fillId="0" borderId="16" xfId="88" applyFont="1" applyFill="1" applyBorder="1" applyAlignment="1">
      <alignment horizontal="centerContinuous" vertical="center"/>
      <protection/>
    </xf>
    <xf numFmtId="0" fontId="1" fillId="0" borderId="57" xfId="88" applyFont="1" applyFill="1" applyBorder="1" applyAlignment="1">
      <alignment vertical="center"/>
      <protection/>
    </xf>
    <xf numFmtId="0" fontId="1" fillId="0" borderId="0" xfId="88" applyFont="1" applyFill="1" applyBorder="1" applyAlignment="1">
      <alignment horizontal="distributed" vertical="center"/>
      <protection/>
    </xf>
    <xf numFmtId="0" fontId="62" fillId="0" borderId="0" xfId="88" applyFont="1" applyFill="1">
      <alignment/>
      <protection/>
    </xf>
    <xf numFmtId="0" fontId="1" fillId="0" borderId="0" xfId="88" applyFont="1" applyFill="1" applyBorder="1">
      <alignment/>
      <protection/>
    </xf>
    <xf numFmtId="0" fontId="1" fillId="0" borderId="0" xfId="88" applyFont="1" applyFill="1" applyAlignment="1">
      <alignment horizontal="left"/>
      <protection/>
    </xf>
    <xf numFmtId="186" fontId="30" fillId="0" borderId="0" xfId="88" applyNumberFormat="1" applyFont="1" applyFill="1" applyBorder="1" applyAlignment="1">
      <alignment horizontal="right" vertical="center"/>
      <protection/>
    </xf>
    <xf numFmtId="0" fontId="30" fillId="0" borderId="0" xfId="88" applyFont="1" applyFill="1" applyAlignment="1">
      <alignment vertical="center"/>
      <protection/>
    </xf>
    <xf numFmtId="0" fontId="30" fillId="0" borderId="0" xfId="88" applyFont="1" applyFill="1" applyAlignment="1">
      <alignment vertical="top"/>
      <protection/>
    </xf>
    <xf numFmtId="0" fontId="61" fillId="0" borderId="35" xfId="89" applyFont="1" applyFill="1" applyBorder="1" applyAlignment="1">
      <alignment horizontal="center" vertical="center"/>
      <protection/>
    </xf>
    <xf numFmtId="0" fontId="61" fillId="0" borderId="0" xfId="89" applyFont="1" applyFill="1" applyBorder="1">
      <alignment/>
      <protection/>
    </xf>
    <xf numFmtId="0" fontId="62" fillId="0" borderId="0" xfId="89" applyFont="1" applyFill="1" applyBorder="1">
      <alignment/>
      <protection/>
    </xf>
    <xf numFmtId="0" fontId="31" fillId="0" borderId="0" xfId="89" applyFont="1" applyFill="1" applyBorder="1" applyAlignment="1">
      <alignment horizontal="left" vertical="center"/>
      <protection/>
    </xf>
    <xf numFmtId="0" fontId="61" fillId="0" borderId="0" xfId="89" applyFont="1" applyFill="1">
      <alignment/>
      <protection/>
    </xf>
    <xf numFmtId="0" fontId="61" fillId="0" borderId="40" xfId="89" applyFont="1" applyFill="1" applyBorder="1" applyAlignment="1">
      <alignment horizontal="distributed" vertical="center"/>
      <protection/>
    </xf>
    <xf numFmtId="0" fontId="61" fillId="0" borderId="37" xfId="89" applyFont="1" applyFill="1" applyBorder="1">
      <alignment/>
      <protection/>
    </xf>
    <xf numFmtId="0" fontId="62" fillId="0" borderId="37" xfId="89" applyFont="1" applyFill="1" applyBorder="1" applyAlignment="1">
      <alignment horizontal="center" vertical="center"/>
      <protection/>
    </xf>
    <xf numFmtId="0" fontId="31" fillId="0" borderId="37" xfId="89" applyFont="1" applyFill="1" applyBorder="1" applyAlignment="1">
      <alignment horizontal="left" vertical="center"/>
      <protection/>
    </xf>
    <xf numFmtId="0" fontId="64" fillId="0" borderId="0" xfId="89" applyFont="1" applyFill="1">
      <alignment/>
      <protection/>
    </xf>
    <xf numFmtId="0" fontId="1" fillId="0" borderId="37" xfId="89" applyFont="1" applyFill="1" applyBorder="1" applyAlignment="1">
      <alignment vertical="center"/>
      <protection/>
    </xf>
    <xf numFmtId="0" fontId="1" fillId="0" borderId="0" xfId="89" applyFont="1" applyFill="1" applyAlignment="1">
      <alignment vertical="center"/>
      <protection/>
    </xf>
    <xf numFmtId="0" fontId="1" fillId="0" borderId="0" xfId="89" applyFont="1" applyFill="1" applyBorder="1" applyAlignment="1">
      <alignment vertical="center"/>
      <protection/>
    </xf>
    <xf numFmtId="0" fontId="6" fillId="0" borderId="0" xfId="89" applyFont="1" applyFill="1" applyBorder="1" applyAlignment="1">
      <alignment vertical="center"/>
      <protection/>
    </xf>
    <xf numFmtId="0" fontId="1" fillId="0" borderId="0" xfId="89" applyFont="1" applyFill="1">
      <alignment/>
      <protection/>
    </xf>
    <xf numFmtId="0" fontId="66" fillId="0" borderId="50" xfId="89" applyFont="1" applyFill="1" applyBorder="1" applyAlignment="1">
      <alignment horizontal="center" vertical="center" wrapText="1"/>
      <protection/>
    </xf>
    <xf numFmtId="0" fontId="66" fillId="0" borderId="51" xfId="89" applyFont="1" applyFill="1" applyBorder="1" applyAlignment="1">
      <alignment horizontal="center" vertical="center" wrapText="1"/>
      <protection/>
    </xf>
    <xf numFmtId="0" fontId="66" fillId="0" borderId="52" xfId="89" applyFont="1" applyFill="1" applyBorder="1" applyAlignment="1">
      <alignment horizontal="center" vertical="center" wrapText="1"/>
      <protection/>
    </xf>
    <xf numFmtId="0" fontId="1" fillId="0" borderId="53" xfId="89" applyFont="1" applyFill="1" applyBorder="1" applyAlignment="1">
      <alignment vertical="center"/>
      <protection/>
    </xf>
    <xf numFmtId="0" fontId="1" fillId="0" borderId="58" xfId="89" applyFont="1" applyFill="1" applyBorder="1" applyAlignment="1">
      <alignment horizontal="distributed" vertical="center"/>
      <protection/>
    </xf>
    <xf numFmtId="0" fontId="1" fillId="0" borderId="16" xfId="89" applyFont="1" applyFill="1" applyBorder="1">
      <alignment/>
      <protection/>
    </xf>
    <xf numFmtId="0" fontId="1" fillId="0" borderId="15" xfId="89" applyFont="1" applyFill="1" applyBorder="1">
      <alignment/>
      <protection/>
    </xf>
    <xf numFmtId="0" fontId="1" fillId="0" borderId="42" xfId="89" applyFont="1" applyFill="1" applyBorder="1">
      <alignment/>
      <protection/>
    </xf>
    <xf numFmtId="0" fontId="26" fillId="0" borderId="54" xfId="89" applyFont="1" applyFill="1" applyBorder="1" applyAlignment="1">
      <alignment horizontal="centerContinuous" vertical="center"/>
      <protection/>
    </xf>
    <xf numFmtId="0" fontId="26" fillId="0" borderId="55" xfId="89" applyFont="1" applyFill="1" applyBorder="1" applyAlignment="1">
      <alignment horizontal="centerContinuous" vertical="center"/>
      <protection/>
    </xf>
    <xf numFmtId="0" fontId="26" fillId="0" borderId="56" xfId="89" applyFont="1" applyFill="1" applyBorder="1" applyAlignment="1">
      <alignment horizontal="centerContinuous" vertical="center"/>
      <protection/>
    </xf>
    <xf numFmtId="0" fontId="26" fillId="0" borderId="19" xfId="89" applyFont="1" applyFill="1" applyBorder="1" applyAlignment="1">
      <alignment horizontal="centerContinuous" vertical="center"/>
      <protection/>
    </xf>
    <xf numFmtId="0" fontId="26" fillId="0" borderId="26" xfId="89" applyFont="1" applyFill="1" applyBorder="1" applyAlignment="1">
      <alignment horizontal="centerContinuous" vertical="center"/>
      <protection/>
    </xf>
    <xf numFmtId="0" fontId="26" fillId="0" borderId="16" xfId="89" applyFont="1" applyFill="1" applyBorder="1" applyAlignment="1">
      <alignment horizontal="centerContinuous" vertical="center"/>
      <protection/>
    </xf>
    <xf numFmtId="0" fontId="1" fillId="0" borderId="57" xfId="89" applyFont="1" applyFill="1" applyBorder="1" applyAlignment="1">
      <alignment vertical="center"/>
      <protection/>
    </xf>
    <xf numFmtId="0" fontId="62" fillId="0" borderId="59" xfId="89" applyFont="1" applyFill="1" applyBorder="1" applyAlignment="1">
      <alignment horizontal="distributed" vertical="center"/>
      <protection/>
    </xf>
    <xf numFmtId="0" fontId="62" fillId="0" borderId="51" xfId="89" applyFont="1" applyFill="1" applyBorder="1">
      <alignment/>
      <protection/>
    </xf>
    <xf numFmtId="0" fontId="1" fillId="0" borderId="0" xfId="89" applyFont="1" applyFill="1" applyBorder="1" applyAlignment="1">
      <alignment horizontal="distributed" vertical="center"/>
      <protection/>
    </xf>
    <xf numFmtId="0" fontId="62" fillId="0" borderId="0" xfId="89" applyFont="1" applyFill="1">
      <alignment/>
      <protection/>
    </xf>
    <xf numFmtId="0" fontId="1" fillId="0" borderId="0" xfId="89" applyFont="1" applyFill="1" applyBorder="1">
      <alignment/>
      <protection/>
    </xf>
    <xf numFmtId="0" fontId="1" fillId="0" borderId="0" xfId="89" applyFont="1" applyFill="1" applyAlignment="1">
      <alignment horizontal="left"/>
      <protection/>
    </xf>
    <xf numFmtId="186" fontId="30" fillId="0" borderId="0" xfId="89" applyNumberFormat="1" applyFont="1" applyFill="1" applyBorder="1" applyAlignment="1">
      <alignment horizontal="right" vertical="center"/>
      <protection/>
    </xf>
    <xf numFmtId="0" fontId="30" fillId="0" borderId="0" xfId="89" applyFont="1" applyFill="1" applyAlignment="1">
      <alignment vertical="center"/>
      <protection/>
    </xf>
    <xf numFmtId="0" fontId="30" fillId="0" borderId="0" xfId="89" applyFont="1" applyFill="1" applyAlignment="1">
      <alignment vertical="top"/>
      <protection/>
    </xf>
    <xf numFmtId="0" fontId="61" fillId="0" borderId="35" xfId="90" applyFont="1" applyFill="1" applyBorder="1" applyAlignment="1">
      <alignment horizontal="center" vertical="center"/>
      <protection/>
    </xf>
    <xf numFmtId="0" fontId="61" fillId="0" borderId="0" xfId="90" applyFont="1" applyFill="1" applyBorder="1">
      <alignment/>
      <protection/>
    </xf>
    <xf numFmtId="0" fontId="62" fillId="0" borderId="0" xfId="90" applyFont="1" applyFill="1" applyBorder="1">
      <alignment/>
      <protection/>
    </xf>
    <xf numFmtId="0" fontId="31" fillId="0" borderId="0" xfId="90" applyFont="1" applyFill="1" applyBorder="1" applyAlignment="1">
      <alignment horizontal="left"/>
      <protection/>
    </xf>
    <xf numFmtId="0" fontId="61" fillId="0" borderId="0" xfId="90" applyFont="1" applyFill="1">
      <alignment/>
      <protection/>
    </xf>
    <xf numFmtId="0" fontId="61" fillId="0" borderId="40" xfId="90" applyFont="1" applyFill="1" applyBorder="1" applyAlignment="1">
      <alignment horizontal="distributed" vertical="center"/>
      <protection/>
    </xf>
    <xf numFmtId="0" fontId="61" fillId="0" borderId="37" xfId="90" applyFont="1" applyFill="1" applyBorder="1">
      <alignment/>
      <protection/>
    </xf>
    <xf numFmtId="0" fontId="62" fillId="0" borderId="37" xfId="90" applyFont="1" applyFill="1" applyBorder="1" applyAlignment="1">
      <alignment horizontal="center" vertical="center"/>
      <protection/>
    </xf>
    <xf numFmtId="0" fontId="31" fillId="0" borderId="37" xfId="90" applyFont="1" applyFill="1" applyBorder="1" applyAlignment="1">
      <alignment horizontal="left" vertical="center"/>
      <protection/>
    </xf>
    <xf numFmtId="0" fontId="64" fillId="0" borderId="0" xfId="90" applyFont="1" applyFill="1">
      <alignment/>
      <protection/>
    </xf>
    <xf numFmtId="0" fontId="1" fillId="0" borderId="37" xfId="90" applyFont="1" applyFill="1" applyBorder="1" applyAlignment="1">
      <alignment vertical="center"/>
      <protection/>
    </xf>
    <xf numFmtId="0" fontId="1" fillId="0" borderId="0" xfId="90" applyFont="1" applyFill="1" applyAlignment="1">
      <alignment vertical="center"/>
      <protection/>
    </xf>
    <xf numFmtId="0" fontId="1" fillId="0" borderId="0" xfId="90" applyFont="1" applyFill="1" applyBorder="1" applyAlignment="1">
      <alignment vertical="center"/>
      <protection/>
    </xf>
    <xf numFmtId="0" fontId="6" fillId="0" borderId="0" xfId="90" applyFont="1" applyFill="1" applyBorder="1" applyAlignment="1">
      <alignment vertical="center"/>
      <protection/>
    </xf>
    <xf numFmtId="0" fontId="1" fillId="0" borderId="0" xfId="90" applyFont="1" applyFill="1">
      <alignment/>
      <protection/>
    </xf>
    <xf numFmtId="0" fontId="66" fillId="0" borderId="50" xfId="90" applyFont="1" applyFill="1" applyBorder="1" applyAlignment="1">
      <alignment horizontal="center" vertical="center" wrapText="1"/>
      <protection/>
    </xf>
    <xf numFmtId="0" fontId="66" fillId="0" borderId="51" xfId="90" applyFont="1" applyFill="1" applyBorder="1" applyAlignment="1">
      <alignment horizontal="center" vertical="center" wrapText="1"/>
      <protection/>
    </xf>
    <xf numFmtId="0" fontId="66" fillId="0" borderId="52" xfId="90" applyFont="1" applyFill="1" applyBorder="1" applyAlignment="1">
      <alignment horizontal="center" vertical="center" wrapText="1"/>
      <protection/>
    </xf>
    <xf numFmtId="0" fontId="1" fillId="0" borderId="53" xfId="90" applyFont="1" applyFill="1" applyBorder="1" applyAlignment="1">
      <alignment vertical="center"/>
      <protection/>
    </xf>
    <xf numFmtId="0" fontId="1" fillId="0" borderId="58" xfId="90" applyFont="1" applyFill="1" applyBorder="1" applyAlignment="1">
      <alignment horizontal="distributed" vertical="center"/>
      <protection/>
    </xf>
    <xf numFmtId="0" fontId="1" fillId="0" borderId="16" xfId="90" applyFont="1" applyFill="1" applyBorder="1">
      <alignment/>
      <protection/>
    </xf>
    <xf numFmtId="0" fontId="1" fillId="0" borderId="15" xfId="90" applyFont="1" applyFill="1" applyBorder="1">
      <alignment/>
      <protection/>
    </xf>
    <xf numFmtId="0" fontId="1" fillId="0" borderId="42" xfId="90" applyFont="1" applyFill="1" applyBorder="1">
      <alignment/>
      <protection/>
    </xf>
    <xf numFmtId="0" fontId="26" fillId="0" borderId="54" xfId="90" applyFont="1" applyFill="1" applyBorder="1" applyAlignment="1">
      <alignment horizontal="centerContinuous" vertical="center"/>
      <protection/>
    </xf>
    <xf numFmtId="0" fontId="26" fillId="0" borderId="55" xfId="90" applyFont="1" applyFill="1" applyBorder="1" applyAlignment="1">
      <alignment horizontal="centerContinuous" vertical="center"/>
      <protection/>
    </xf>
    <xf numFmtId="0" fontId="26" fillId="0" borderId="56" xfId="90" applyFont="1" applyFill="1" applyBorder="1" applyAlignment="1">
      <alignment horizontal="centerContinuous" vertical="center"/>
      <protection/>
    </xf>
    <xf numFmtId="0" fontId="26" fillId="0" borderId="19" xfId="90" applyFont="1" applyFill="1" applyBorder="1" applyAlignment="1">
      <alignment horizontal="centerContinuous" vertical="center"/>
      <protection/>
    </xf>
    <xf numFmtId="0" fontId="26" fillId="0" borderId="26" xfId="90" applyFont="1" applyFill="1" applyBorder="1" applyAlignment="1">
      <alignment horizontal="centerContinuous" vertical="center"/>
      <protection/>
    </xf>
    <xf numFmtId="0" fontId="26" fillId="0" borderId="16" xfId="90" applyFont="1" applyFill="1" applyBorder="1" applyAlignment="1">
      <alignment horizontal="centerContinuous" vertical="center"/>
      <protection/>
    </xf>
    <xf numFmtId="0" fontId="1" fillId="0" borderId="57" xfId="90" applyFont="1" applyFill="1" applyBorder="1" applyAlignment="1">
      <alignment vertical="center"/>
      <protection/>
    </xf>
    <xf numFmtId="0" fontId="62" fillId="0" borderId="59" xfId="90" applyFont="1" applyFill="1" applyBorder="1" applyAlignment="1">
      <alignment horizontal="distributed" vertical="center"/>
      <protection/>
    </xf>
    <xf numFmtId="0" fontId="62" fillId="0" borderId="51" xfId="90" applyFont="1" applyFill="1" applyBorder="1">
      <alignment/>
      <protection/>
    </xf>
    <xf numFmtId="0" fontId="1" fillId="0" borderId="0" xfId="90" applyFont="1" applyFill="1" applyBorder="1" applyAlignment="1">
      <alignment horizontal="distributed" vertical="center"/>
      <protection/>
    </xf>
    <xf numFmtId="0" fontId="62" fillId="0" borderId="0" xfId="90" applyFont="1" applyFill="1">
      <alignment/>
      <protection/>
    </xf>
    <xf numFmtId="0" fontId="1" fillId="0" borderId="0" xfId="90" applyFont="1" applyFill="1" applyBorder="1">
      <alignment/>
      <protection/>
    </xf>
    <xf numFmtId="0" fontId="1" fillId="0" borderId="0" xfId="90" applyFont="1" applyFill="1" applyAlignment="1">
      <alignment horizontal="left"/>
      <protection/>
    </xf>
    <xf numFmtId="186" fontId="30" fillId="0" borderId="0" xfId="90" applyNumberFormat="1" applyFont="1" applyFill="1" applyBorder="1" applyAlignment="1">
      <alignment horizontal="right" vertical="center"/>
      <protection/>
    </xf>
    <xf numFmtId="0" fontId="30" fillId="0" borderId="0" xfId="90" applyFont="1" applyFill="1" applyAlignment="1">
      <alignment vertical="center"/>
      <protection/>
    </xf>
    <xf numFmtId="0" fontId="30" fillId="0" borderId="0" xfId="90" applyFont="1" applyFill="1" applyAlignment="1">
      <alignment vertical="top"/>
      <protection/>
    </xf>
    <xf numFmtId="0" fontId="61" fillId="0" borderId="35" xfId="91" applyFont="1" applyFill="1" applyBorder="1" applyAlignment="1">
      <alignment horizontal="center" vertical="center"/>
      <protection/>
    </xf>
    <xf numFmtId="0" fontId="61" fillId="0" borderId="0" xfId="91" applyFont="1" applyFill="1" applyBorder="1">
      <alignment/>
      <protection/>
    </xf>
    <xf numFmtId="0" fontId="62" fillId="0" borderId="0" xfId="91" applyFont="1" applyFill="1" applyBorder="1">
      <alignment/>
      <protection/>
    </xf>
    <xf numFmtId="0" fontId="31" fillId="0" borderId="0" xfId="91" applyFont="1" applyFill="1" applyBorder="1" applyAlignment="1">
      <alignment horizontal="left" vertical="center"/>
      <protection/>
    </xf>
    <xf numFmtId="0" fontId="61" fillId="0" borderId="0" xfId="91" applyFont="1" applyFill="1">
      <alignment/>
      <protection/>
    </xf>
    <xf numFmtId="0" fontId="61" fillId="0" borderId="40" xfId="91" applyFont="1" applyFill="1" applyBorder="1" applyAlignment="1">
      <alignment horizontal="distributed" vertical="center"/>
      <protection/>
    </xf>
    <xf numFmtId="0" fontId="61" fillId="0" borderId="37" xfId="91" applyFont="1" applyFill="1" applyBorder="1">
      <alignment/>
      <protection/>
    </xf>
    <xf numFmtId="0" fontId="62" fillId="0" borderId="37" xfId="91" applyFont="1" applyFill="1" applyBorder="1" applyAlignment="1">
      <alignment horizontal="center" vertical="center"/>
      <protection/>
    </xf>
    <xf numFmtId="0" fontId="31" fillId="0" borderId="37" xfId="91" applyFont="1" applyFill="1" applyBorder="1" applyAlignment="1">
      <alignment horizontal="left" vertical="center"/>
      <protection/>
    </xf>
    <xf numFmtId="0" fontId="64" fillId="0" borderId="0" xfId="91" applyFont="1" applyFill="1">
      <alignment/>
      <protection/>
    </xf>
    <xf numFmtId="0" fontId="1" fillId="0" borderId="37" xfId="91" applyFont="1" applyFill="1" applyBorder="1" applyAlignment="1">
      <alignment vertical="center"/>
      <protection/>
    </xf>
    <xf numFmtId="0" fontId="1" fillId="0" borderId="0" xfId="91" applyFont="1" applyFill="1" applyAlignment="1">
      <alignment vertical="center"/>
      <protection/>
    </xf>
    <xf numFmtId="0" fontId="1" fillId="0" borderId="0" xfId="91" applyFont="1" applyFill="1" applyBorder="1" applyAlignment="1">
      <alignment vertical="center"/>
      <protection/>
    </xf>
    <xf numFmtId="0" fontId="6" fillId="0" borderId="0" xfId="91" applyFont="1" applyFill="1" applyBorder="1" applyAlignment="1">
      <alignment vertical="center"/>
      <protection/>
    </xf>
    <xf numFmtId="0" fontId="1" fillId="0" borderId="0" xfId="91" applyFont="1" applyFill="1">
      <alignment/>
      <protection/>
    </xf>
    <xf numFmtId="0" fontId="66" fillId="0" borderId="50" xfId="91" applyFont="1" applyFill="1" applyBorder="1" applyAlignment="1">
      <alignment horizontal="center" vertical="center" wrapText="1"/>
      <protection/>
    </xf>
    <xf numFmtId="0" fontId="66" fillId="0" borderId="51" xfId="91" applyFont="1" applyFill="1" applyBorder="1" applyAlignment="1">
      <alignment horizontal="center" vertical="center" wrapText="1"/>
      <protection/>
    </xf>
    <xf numFmtId="0" fontId="66" fillId="0" borderId="52" xfId="91" applyFont="1" applyFill="1" applyBorder="1" applyAlignment="1">
      <alignment horizontal="center" vertical="center" wrapText="1"/>
      <protection/>
    </xf>
    <xf numFmtId="0" fontId="1" fillId="0" borderId="53" xfId="91" applyFont="1" applyFill="1" applyBorder="1" applyAlignment="1">
      <alignment vertical="center"/>
      <protection/>
    </xf>
    <xf numFmtId="0" fontId="1" fillId="0" borderId="58" xfId="91" applyFont="1" applyFill="1" applyBorder="1" applyAlignment="1">
      <alignment horizontal="distributed" vertical="center"/>
      <protection/>
    </xf>
    <xf numFmtId="0" fontId="1" fillId="0" borderId="16" xfId="91" applyFont="1" applyFill="1" applyBorder="1">
      <alignment/>
      <protection/>
    </xf>
    <xf numFmtId="0" fontId="1" fillId="0" borderId="15" xfId="91" applyFont="1" applyFill="1" applyBorder="1">
      <alignment/>
      <protection/>
    </xf>
    <xf numFmtId="0" fontId="1" fillId="0" borderId="42" xfId="91" applyFont="1" applyFill="1" applyBorder="1">
      <alignment/>
      <protection/>
    </xf>
    <xf numFmtId="0" fontId="26" fillId="0" borderId="54" xfId="91" applyFont="1" applyFill="1" applyBorder="1" applyAlignment="1">
      <alignment horizontal="centerContinuous" vertical="center"/>
      <protection/>
    </xf>
    <xf numFmtId="0" fontId="26" fillId="0" borderId="55" xfId="91" applyFont="1" applyFill="1" applyBorder="1" applyAlignment="1">
      <alignment horizontal="centerContinuous" vertical="center"/>
      <protection/>
    </xf>
    <xf numFmtId="0" fontId="26" fillId="0" borderId="56" xfId="91" applyFont="1" applyFill="1" applyBorder="1" applyAlignment="1">
      <alignment horizontal="centerContinuous" vertical="center"/>
      <protection/>
    </xf>
    <xf numFmtId="0" fontId="26" fillId="0" borderId="19" xfId="91" applyFont="1" applyFill="1" applyBorder="1" applyAlignment="1">
      <alignment horizontal="centerContinuous" vertical="center"/>
      <protection/>
    </xf>
    <xf numFmtId="0" fontId="26" fillId="0" borderId="26" xfId="91" applyFont="1" applyFill="1" applyBorder="1" applyAlignment="1">
      <alignment horizontal="centerContinuous" vertical="center"/>
      <protection/>
    </xf>
    <xf numFmtId="0" fontId="26" fillId="0" borderId="16" xfId="91" applyFont="1" applyFill="1" applyBorder="1" applyAlignment="1">
      <alignment horizontal="centerContinuous" vertical="center"/>
      <protection/>
    </xf>
    <xf numFmtId="0" fontId="1" fillId="0" borderId="57" xfId="91" applyFont="1" applyFill="1" applyBorder="1" applyAlignment="1">
      <alignment vertical="center"/>
      <protection/>
    </xf>
    <xf numFmtId="0" fontId="62" fillId="0" borderId="59" xfId="91" applyFont="1" applyFill="1" applyBorder="1" applyAlignment="1">
      <alignment horizontal="distributed" vertical="center"/>
      <protection/>
    </xf>
    <xf numFmtId="0" fontId="62" fillId="0" borderId="51" xfId="91" applyFont="1" applyFill="1" applyBorder="1">
      <alignment/>
      <protection/>
    </xf>
    <xf numFmtId="0" fontId="1" fillId="0" borderId="0" xfId="91" applyFont="1" applyFill="1" applyBorder="1" applyAlignment="1">
      <alignment horizontal="distributed" vertical="center"/>
      <protection/>
    </xf>
    <xf numFmtId="0" fontId="62" fillId="0" borderId="0" xfId="91" applyFont="1" applyFill="1">
      <alignment/>
      <protection/>
    </xf>
    <xf numFmtId="0" fontId="1" fillId="0" borderId="0" xfId="91" applyFont="1" applyFill="1" applyBorder="1">
      <alignment/>
      <protection/>
    </xf>
    <xf numFmtId="0" fontId="1" fillId="0" borderId="0" xfId="91" applyFont="1" applyFill="1" applyAlignment="1">
      <alignment horizontal="left"/>
      <protection/>
    </xf>
    <xf numFmtId="0" fontId="30" fillId="0" borderId="0" xfId="91" applyFont="1" applyFill="1" applyAlignment="1">
      <alignment vertical="center"/>
      <protection/>
    </xf>
    <xf numFmtId="0" fontId="30" fillId="0" borderId="0" xfId="91" applyFont="1" applyFill="1" applyAlignment="1">
      <alignment vertical="top"/>
      <protection/>
    </xf>
    <xf numFmtId="0" fontId="40" fillId="0" borderId="0" xfId="93" applyFont="1" applyBorder="1" applyAlignment="1">
      <alignment horizontal="left" vertical="center"/>
      <protection/>
    </xf>
    <xf numFmtId="0" fontId="40" fillId="0" borderId="0" xfId="93" applyFont="1" applyBorder="1" applyAlignment="1">
      <alignment vertical="center"/>
      <protection/>
    </xf>
    <xf numFmtId="0" fontId="48" fillId="0" borderId="0" xfId="93" applyBorder="1">
      <alignment/>
      <protection/>
    </xf>
    <xf numFmtId="0" fontId="48" fillId="0" borderId="0" xfId="93" applyAlignment="1">
      <alignment vertical="center"/>
      <protection/>
    </xf>
    <xf numFmtId="0" fontId="68" fillId="0" borderId="28" xfId="93" applyFont="1" applyBorder="1" applyAlignment="1">
      <alignment horizontal="left" vertical="center"/>
      <protection/>
    </xf>
    <xf numFmtId="0" fontId="40" fillId="0" borderId="28" xfId="93" applyFont="1" applyBorder="1" applyAlignment="1">
      <alignment vertical="center"/>
      <protection/>
    </xf>
    <xf numFmtId="0" fontId="48" fillId="0" borderId="28" xfId="93" applyBorder="1">
      <alignment/>
      <protection/>
    </xf>
    <xf numFmtId="0" fontId="70" fillId="0" borderId="28" xfId="93" applyFont="1" applyBorder="1">
      <alignment/>
      <protection/>
    </xf>
    <xf numFmtId="0" fontId="48" fillId="0" borderId="0" xfId="93" applyFont="1" applyAlignment="1">
      <alignment vertical="center"/>
      <protection/>
    </xf>
    <xf numFmtId="0" fontId="40" fillId="0" borderId="0" xfId="93" applyFont="1" applyAlignment="1">
      <alignment horizontal="centerContinuous" vertical="center"/>
      <protection/>
    </xf>
    <xf numFmtId="0" fontId="40" fillId="0" borderId="0" xfId="93" applyFont="1" applyBorder="1" applyAlignment="1">
      <alignment horizontal="centerContinuous" vertical="center"/>
      <protection/>
    </xf>
    <xf numFmtId="0" fontId="3" fillId="0" borderId="32" xfId="93" applyFont="1" applyBorder="1" applyAlignment="1">
      <alignment horizontal="center" vertical="center" textRotation="255" wrapText="1"/>
      <protection/>
    </xf>
    <xf numFmtId="0" fontId="3" fillId="0" borderId="32" xfId="125" applyFont="1" applyBorder="1" applyAlignment="1">
      <alignment horizontal="center" vertical="top" textRotation="255" wrapText="1"/>
      <protection/>
    </xf>
    <xf numFmtId="0" fontId="3" fillId="0" borderId="32" xfId="93" applyFont="1" applyBorder="1" applyAlignment="1">
      <alignment horizontal="center" vertical="top" textRotation="255" wrapText="1"/>
      <protection/>
    </xf>
    <xf numFmtId="0" fontId="3" fillId="0" borderId="13" xfId="93" applyFont="1" applyBorder="1" applyAlignment="1">
      <alignment horizontal="center" vertical="top" textRotation="255" wrapText="1"/>
      <protection/>
    </xf>
    <xf numFmtId="0" fontId="3" fillId="0" borderId="31" xfId="93" applyFont="1" applyBorder="1" applyAlignment="1">
      <alignment horizontal="center" vertical="top" textRotation="255" wrapText="1"/>
      <protection/>
    </xf>
    <xf numFmtId="0" fontId="5" fillId="0" borderId="0" xfId="93" applyFont="1" applyBorder="1" applyAlignment="1">
      <alignment horizontal="center" vertical="top" textRotation="255" wrapText="1"/>
      <protection/>
    </xf>
    <xf numFmtId="41" fontId="27" fillId="0" borderId="60" xfId="93" applyNumberFormat="1" applyFont="1" applyBorder="1" applyAlignment="1">
      <alignment vertical="center"/>
      <protection/>
    </xf>
    <xf numFmtId="3" fontId="3" fillId="0" borderId="29" xfId="93" applyNumberFormat="1" applyFont="1" applyBorder="1" applyAlignment="1">
      <alignment horizontal="center" vertical="center"/>
      <protection/>
    </xf>
    <xf numFmtId="0" fontId="40" fillId="0" borderId="0" xfId="93" applyFont="1" applyAlignment="1">
      <alignment vertical="center"/>
      <protection/>
    </xf>
    <xf numFmtId="0" fontId="40" fillId="0" borderId="0" xfId="93" applyFont="1" applyAlignment="1">
      <alignment horizontal="left" vertical="center"/>
      <protection/>
    </xf>
    <xf numFmtId="0" fontId="40" fillId="0" borderId="0" xfId="93" applyFont="1" applyAlignment="1">
      <alignment horizontal="right" vertical="center"/>
      <protection/>
    </xf>
    <xf numFmtId="188" fontId="71" fillId="0" borderId="0" xfId="93" applyNumberFormat="1" applyFont="1">
      <alignment/>
      <protection/>
    </xf>
    <xf numFmtId="0" fontId="48" fillId="0" borderId="0" xfId="93" applyAlignment="1">
      <alignment/>
      <protection/>
    </xf>
    <xf numFmtId="0" fontId="67" fillId="0" borderId="13" xfId="92" applyFont="1" applyBorder="1" applyAlignment="1">
      <alignment horizontal="distributed" vertical="center"/>
      <protection/>
    </xf>
    <xf numFmtId="0" fontId="50" fillId="0" borderId="0" xfId="92" applyFont="1" applyAlignment="1">
      <alignment vertical="center"/>
      <protection/>
    </xf>
    <xf numFmtId="0" fontId="49" fillId="0" borderId="0" xfId="92" applyFont="1" applyBorder="1" applyAlignment="1">
      <alignment vertical="center"/>
      <protection/>
    </xf>
    <xf numFmtId="0" fontId="3" fillId="0" borderId="0" xfId="92" applyFont="1" applyBorder="1" applyAlignment="1">
      <alignment horizontal="right" vertical="center"/>
      <protection/>
    </xf>
    <xf numFmtId="0" fontId="31" fillId="0" borderId="0" xfId="92" applyFont="1" applyBorder="1" applyAlignment="1">
      <alignment vertical="center"/>
      <protection/>
    </xf>
    <xf numFmtId="0" fontId="72" fillId="0" borderId="0" xfId="92" applyFont="1" applyBorder="1" applyAlignment="1">
      <alignment vertical="center"/>
      <protection/>
    </xf>
    <xf numFmtId="0" fontId="72" fillId="0" borderId="61" xfId="92" applyFont="1" applyBorder="1" applyAlignment="1">
      <alignment vertical="center"/>
      <protection/>
    </xf>
    <xf numFmtId="0" fontId="49" fillId="0" borderId="0" xfId="92" applyNumberFormat="1" applyFont="1" applyBorder="1" applyAlignment="1" applyProtection="1">
      <alignment vertical="center"/>
      <protection locked="0"/>
    </xf>
    <xf numFmtId="0" fontId="50" fillId="0" borderId="23" xfId="92" applyFont="1" applyBorder="1" applyAlignment="1">
      <alignment vertical="center"/>
      <protection/>
    </xf>
    <xf numFmtId="0" fontId="49" fillId="0" borderId="18" xfId="92" applyFont="1" applyBorder="1" applyAlignment="1">
      <alignment vertical="center"/>
      <protection/>
    </xf>
    <xf numFmtId="0" fontId="3" fillId="0" borderId="18" xfId="92" applyFont="1" applyBorder="1" applyAlignment="1">
      <alignment horizontal="right" vertical="center"/>
      <protection/>
    </xf>
    <xf numFmtId="0" fontId="31" fillId="0" borderId="18" xfId="92" applyFont="1" applyBorder="1" applyAlignment="1">
      <alignment vertical="center"/>
      <protection/>
    </xf>
    <xf numFmtId="0" fontId="72" fillId="0" borderId="18" xfId="92" applyFont="1" applyBorder="1" applyAlignment="1">
      <alignment vertical="center"/>
      <protection/>
    </xf>
    <xf numFmtId="0" fontId="72" fillId="0" borderId="22" xfId="92" applyFont="1" applyBorder="1" applyAlignment="1">
      <alignment vertical="center"/>
      <protection/>
    </xf>
    <xf numFmtId="0" fontId="40" fillId="0" borderId="0" xfId="92" applyFont="1" applyBorder="1" applyAlignment="1">
      <alignment vertical="center"/>
      <protection/>
    </xf>
    <xf numFmtId="0" fontId="40" fillId="0" borderId="0" xfId="92" applyNumberFormat="1" applyFont="1" applyBorder="1" applyAlignment="1" applyProtection="1">
      <alignment vertical="center"/>
      <protection locked="0"/>
    </xf>
    <xf numFmtId="0" fontId="40" fillId="0" borderId="30" xfId="92" applyFont="1" applyBorder="1" applyAlignment="1">
      <alignment vertical="center"/>
      <protection/>
    </xf>
    <xf numFmtId="0" fontId="40" fillId="0" borderId="62" xfId="92" applyFont="1" applyBorder="1" applyAlignment="1">
      <alignment horizontal="center" vertical="center" wrapText="1"/>
      <protection/>
    </xf>
    <xf numFmtId="0" fontId="40" fillId="0" borderId="62" xfId="92" applyFont="1" applyBorder="1" applyAlignment="1">
      <alignment horizontal="center" vertical="center"/>
      <protection/>
    </xf>
    <xf numFmtId="0" fontId="61" fillId="0" borderId="62" xfId="92" applyNumberFormat="1" applyFont="1" applyBorder="1" applyAlignment="1">
      <alignment horizontal="center" vertical="center" wrapText="1"/>
      <protection/>
    </xf>
    <xf numFmtId="0" fontId="40" fillId="0" borderId="63" xfId="92" applyNumberFormat="1" applyFont="1" applyBorder="1" applyAlignment="1">
      <alignment horizontal="center" vertical="center"/>
      <protection/>
    </xf>
    <xf numFmtId="0" fontId="40" fillId="0" borderId="0" xfId="92" applyFont="1" applyBorder="1" applyAlignment="1">
      <alignment horizontal="center" vertical="center"/>
      <protection/>
    </xf>
    <xf numFmtId="0" fontId="40" fillId="0" borderId="18" xfId="92" applyFont="1" applyBorder="1" applyAlignment="1">
      <alignment vertical="center"/>
      <protection/>
    </xf>
    <xf numFmtId="0" fontId="40" fillId="0" borderId="32" xfId="92" applyFont="1" applyBorder="1" applyAlignment="1">
      <alignment horizontal="center" vertical="center"/>
      <protection/>
    </xf>
    <xf numFmtId="0" fontId="40" fillId="0" borderId="32" xfId="92" applyNumberFormat="1" applyFont="1" applyBorder="1" applyAlignment="1">
      <alignment horizontal="center" vertical="center"/>
      <protection/>
    </xf>
    <xf numFmtId="0" fontId="40" fillId="0" borderId="23" xfId="92" applyNumberFormat="1" applyFont="1" applyBorder="1" applyAlignment="1">
      <alignment horizontal="center" vertical="center"/>
      <protection/>
    </xf>
    <xf numFmtId="186" fontId="40" fillId="0" borderId="32" xfId="138" applyNumberFormat="1" applyFont="1" applyBorder="1" applyAlignment="1">
      <alignment vertical="center"/>
    </xf>
    <xf numFmtId="186" fontId="40" fillId="0" borderId="32" xfId="138" applyNumberFormat="1" applyFont="1" applyBorder="1" applyAlignment="1" applyProtection="1">
      <alignment vertical="center"/>
      <protection hidden="1"/>
    </xf>
    <xf numFmtId="10" fontId="40" fillId="0" borderId="32" xfId="194" applyNumberFormat="1" applyFont="1" applyBorder="1" applyAlignment="1" applyProtection="1">
      <alignment vertical="center"/>
      <protection locked="0"/>
    </xf>
    <xf numFmtId="186" fontId="40" fillId="0" borderId="23" xfId="138" applyNumberFormat="1" applyFont="1" applyBorder="1" applyAlignment="1">
      <alignment vertical="center"/>
    </xf>
    <xf numFmtId="10" fontId="40" fillId="0" borderId="32" xfId="194" applyNumberFormat="1" applyFont="1" applyBorder="1" applyAlignment="1">
      <alignment vertical="center"/>
    </xf>
    <xf numFmtId="0" fontId="40" fillId="0" borderId="19" xfId="92" applyFont="1" applyBorder="1" applyAlignment="1">
      <alignment horizontal="distributed" vertical="center"/>
      <protection/>
    </xf>
    <xf numFmtId="186" fontId="40" fillId="0" borderId="13" xfId="138" applyNumberFormat="1" applyFont="1" applyBorder="1" applyAlignment="1">
      <alignment vertical="center"/>
    </xf>
    <xf numFmtId="186" fontId="40" fillId="0" borderId="13" xfId="138" applyNumberFormat="1" applyFont="1" applyBorder="1" applyAlignment="1" applyProtection="1">
      <alignment vertical="center"/>
      <protection hidden="1"/>
    </xf>
    <xf numFmtId="10" fontId="40" fillId="0" borderId="13" xfId="194" applyNumberFormat="1" applyFont="1" applyBorder="1" applyAlignment="1" applyProtection="1">
      <alignment vertical="center"/>
      <protection locked="0"/>
    </xf>
    <xf numFmtId="186" fontId="40" fillId="0" borderId="19" xfId="138" applyNumberFormat="1" applyFont="1" applyBorder="1" applyAlignment="1">
      <alignment vertical="center"/>
    </xf>
    <xf numFmtId="10" fontId="40" fillId="0" borderId="13" xfId="194" applyNumberFormat="1" applyFont="1" applyBorder="1" applyAlignment="1">
      <alignment vertical="center"/>
    </xf>
    <xf numFmtId="0" fontId="61" fillId="0" borderId="19" xfId="92" applyFont="1" applyBorder="1" applyAlignment="1">
      <alignment horizontal="distributed" vertical="center"/>
      <protection/>
    </xf>
    <xf numFmtId="0" fontId="32" fillId="0" borderId="13" xfId="92" applyBorder="1" applyAlignment="1">
      <alignment vertical="center"/>
      <protection/>
    </xf>
    <xf numFmtId="0" fontId="32" fillId="0" borderId="19" xfId="92" applyBorder="1" applyAlignment="1">
      <alignment vertical="center"/>
      <protection/>
    </xf>
    <xf numFmtId="0" fontId="61" fillId="0" borderId="64" xfId="92" applyFont="1" applyBorder="1" applyAlignment="1">
      <alignment horizontal="distributed" vertical="center"/>
      <protection/>
    </xf>
    <xf numFmtId="0" fontId="68" fillId="0" borderId="64" xfId="92" applyFont="1" applyBorder="1" applyAlignment="1">
      <alignment horizontal="distributed" vertical="center"/>
      <protection/>
    </xf>
    <xf numFmtId="0" fontId="61" fillId="0" borderId="30" xfId="92" applyFont="1" applyBorder="1" applyAlignment="1">
      <alignment horizontal="distributed" vertical="center"/>
      <protection/>
    </xf>
    <xf numFmtId="0" fontId="61" fillId="0" borderId="0" xfId="92" applyFont="1" applyBorder="1" applyAlignment="1">
      <alignment horizontal="distributed" vertical="center"/>
      <protection/>
    </xf>
    <xf numFmtId="186" fontId="40" fillId="0" borderId="62" xfId="138" applyNumberFormat="1" applyFont="1" applyBorder="1" applyAlignment="1">
      <alignment vertical="center"/>
    </xf>
    <xf numFmtId="186" fontId="40" fillId="0" borderId="62" xfId="138" applyNumberFormat="1" applyFont="1" applyBorder="1" applyAlignment="1" applyProtection="1">
      <alignment vertical="center"/>
      <protection hidden="1"/>
    </xf>
    <xf numFmtId="10" fontId="40" fillId="0" borderId="62" xfId="194" applyNumberFormat="1" applyFont="1" applyBorder="1" applyAlignment="1" applyProtection="1">
      <alignment vertical="center"/>
      <protection locked="0"/>
    </xf>
    <xf numFmtId="186" fontId="40" fillId="0" borderId="63" xfId="138" applyNumberFormat="1" applyFont="1" applyBorder="1" applyAlignment="1">
      <alignment vertical="center"/>
    </xf>
    <xf numFmtId="10" fontId="40" fillId="0" borderId="62" xfId="194" applyNumberFormat="1" applyFont="1" applyBorder="1" applyAlignment="1">
      <alignment vertical="center"/>
    </xf>
    <xf numFmtId="189" fontId="40" fillId="0" borderId="63" xfId="138" applyNumberFormat="1" applyFont="1" applyBorder="1" applyAlignment="1">
      <alignment horizontal="center" vertical="center"/>
    </xf>
    <xf numFmtId="189" fontId="40" fillId="0" borderId="30" xfId="138" applyNumberFormat="1" applyFont="1" applyBorder="1" applyAlignment="1">
      <alignment horizontal="center" vertical="center"/>
    </xf>
    <xf numFmtId="189" fontId="40" fillId="0" borderId="23" xfId="138" applyNumberFormat="1" applyFont="1" applyBorder="1" applyAlignment="1">
      <alignment horizontal="center" vertical="center"/>
    </xf>
    <xf numFmtId="189" fontId="40" fillId="0" borderId="18" xfId="138" applyNumberFormat="1" applyFont="1" applyBorder="1" applyAlignment="1">
      <alignment horizontal="center" vertical="center"/>
    </xf>
    <xf numFmtId="0" fontId="40" fillId="0" borderId="0" xfId="92" applyFont="1" applyBorder="1" applyAlignment="1">
      <alignment horizontal="right" vertical="center"/>
      <protection/>
    </xf>
    <xf numFmtId="0" fontId="40" fillId="0" borderId="0" xfId="92" applyNumberFormat="1" applyFont="1" applyBorder="1" applyAlignment="1">
      <alignment vertical="center"/>
      <protection/>
    </xf>
    <xf numFmtId="0" fontId="40" fillId="0" borderId="0" xfId="92" applyNumberFormat="1" applyFont="1" applyBorder="1" applyAlignment="1" applyProtection="1">
      <alignment horizontal="left" vertical="center"/>
      <protection locked="0"/>
    </xf>
    <xf numFmtId="189" fontId="67" fillId="0" borderId="0" xfId="92" applyNumberFormat="1" applyFont="1" applyAlignment="1">
      <alignment vertical="center"/>
      <protection/>
    </xf>
    <xf numFmtId="189" fontId="50" fillId="0" borderId="0" xfId="92" applyNumberFormat="1" applyFont="1" applyAlignment="1">
      <alignment vertical="center"/>
      <protection/>
    </xf>
    <xf numFmtId="0" fontId="50" fillId="0" borderId="0" xfId="92" applyFont="1" applyBorder="1" applyAlignment="1">
      <alignment vertical="center"/>
      <protection/>
    </xf>
    <xf numFmtId="0" fontId="30" fillId="0" borderId="0" xfId="92" applyFont="1" applyBorder="1" applyAlignment="1">
      <alignment vertical="center"/>
      <protection/>
    </xf>
    <xf numFmtId="0" fontId="30" fillId="0" borderId="0" xfId="92" applyNumberFormat="1" applyFont="1" applyBorder="1" applyAlignment="1" applyProtection="1">
      <alignment vertical="center"/>
      <protection locked="0"/>
    </xf>
    <xf numFmtId="0" fontId="67" fillId="0" borderId="0" xfId="92" applyFont="1" applyBorder="1" applyAlignment="1">
      <alignment vertical="center"/>
      <protection/>
    </xf>
    <xf numFmtId="0" fontId="73" fillId="0" borderId="0" xfId="92" applyFont="1" applyBorder="1" applyAlignment="1">
      <alignment vertical="center"/>
      <protection/>
    </xf>
    <xf numFmtId="0" fontId="61" fillId="0" borderId="0" xfId="92" applyFont="1" applyBorder="1" applyAlignment="1">
      <alignment vertical="center"/>
      <protection/>
    </xf>
    <xf numFmtId="0" fontId="68" fillId="0" borderId="0" xfId="92" applyFont="1" applyBorder="1" applyAlignment="1">
      <alignment vertical="center"/>
      <protection/>
    </xf>
    <xf numFmtId="0" fontId="30" fillId="0" borderId="0" xfId="92" applyFont="1" applyBorder="1" applyAlignment="1">
      <alignment horizontal="right" vertical="center"/>
      <protection/>
    </xf>
    <xf numFmtId="0" fontId="30" fillId="0" borderId="65" xfId="94" applyFont="1" applyBorder="1" applyAlignment="1">
      <alignment vertical="center"/>
      <protection/>
    </xf>
    <xf numFmtId="0" fontId="30" fillId="0" borderId="0" xfId="94" applyFont="1" applyBorder="1" applyAlignment="1">
      <alignment vertical="center"/>
      <protection/>
    </xf>
    <xf numFmtId="0" fontId="30" fillId="0" borderId="0" xfId="94" applyFont="1" applyAlignment="1">
      <alignment horizontal="left" vertical="center"/>
      <protection/>
    </xf>
    <xf numFmtId="0" fontId="30" fillId="0" borderId="0" xfId="94" applyFont="1" applyBorder="1" applyAlignment="1">
      <alignment horizontal="left" vertical="center"/>
      <protection/>
    </xf>
    <xf numFmtId="0" fontId="30" fillId="0" borderId="13" xfId="95" applyFont="1" applyBorder="1" applyAlignment="1">
      <alignment horizontal="distributed"/>
      <protection/>
    </xf>
    <xf numFmtId="0" fontId="30" fillId="0" borderId="0" xfId="95" applyFont="1" applyAlignment="1">
      <alignment/>
      <protection/>
    </xf>
    <xf numFmtId="0" fontId="30" fillId="0" borderId="0" xfId="95" applyFont="1" applyBorder="1" applyAlignment="1">
      <alignment horizontal="distributed"/>
      <protection/>
    </xf>
    <xf numFmtId="0" fontId="31" fillId="0" borderId="0" xfId="95" applyFont="1" applyAlignment="1">
      <alignment/>
      <protection/>
    </xf>
    <xf numFmtId="0" fontId="30" fillId="0" borderId="60" xfId="95" applyFont="1" applyBorder="1">
      <alignment/>
      <protection/>
    </xf>
    <xf numFmtId="0" fontId="30" fillId="0" borderId="28" xfId="95" applyFont="1" applyBorder="1">
      <alignment/>
      <protection/>
    </xf>
    <xf numFmtId="0" fontId="30" fillId="0" borderId="28" xfId="95" applyFont="1" applyBorder="1" applyAlignment="1">
      <alignment/>
      <protection/>
    </xf>
    <xf numFmtId="0" fontId="31" fillId="0" borderId="28" xfId="95" applyFont="1" applyBorder="1" applyAlignment="1">
      <alignment/>
      <protection/>
    </xf>
    <xf numFmtId="0" fontId="54" fillId="0" borderId="0" xfId="95" applyFont="1" applyAlignment="1">
      <alignment/>
      <protection/>
    </xf>
    <xf numFmtId="0" fontId="30" fillId="0" borderId="66" xfId="95" applyFont="1" applyBorder="1" applyAlignment="1">
      <alignment horizontal="centerContinuous" vertical="distributed"/>
      <protection/>
    </xf>
    <xf numFmtId="0" fontId="30" fillId="0" borderId="67" xfId="95" applyFont="1" applyBorder="1" applyAlignment="1">
      <alignment horizontal="centerContinuous" vertical="distributed"/>
      <protection/>
    </xf>
    <xf numFmtId="0" fontId="30" fillId="0" borderId="68" xfId="95" applyFont="1" applyBorder="1" applyAlignment="1">
      <alignment horizontal="centerContinuous" vertical="distributed"/>
      <protection/>
    </xf>
    <xf numFmtId="0" fontId="30" fillId="0" borderId="0" xfId="95" applyFont="1" applyAlignment="1">
      <alignment horizontal="distributed" vertical="distributed" textRotation="255"/>
      <protection/>
    </xf>
    <xf numFmtId="0" fontId="30" fillId="0" borderId="0" xfId="95" applyFont="1" applyAlignment="1">
      <alignment horizontal="distributed" vertical="distributed"/>
      <protection/>
    </xf>
    <xf numFmtId="0" fontId="30" fillId="0" borderId="62" xfId="95" applyFont="1" applyBorder="1" applyAlignment="1">
      <alignment horizontal="center" vertical="center" wrapText="1"/>
      <protection/>
    </xf>
    <xf numFmtId="0" fontId="30" fillId="0" borderId="0" xfId="95" applyFont="1" applyAlignment="1">
      <alignment vertical="top" textRotation="255"/>
      <protection/>
    </xf>
    <xf numFmtId="0" fontId="30" fillId="0" borderId="0" xfId="95" applyFont="1">
      <alignment/>
      <protection/>
    </xf>
    <xf numFmtId="0" fontId="30" fillId="0" borderId="0" xfId="95" applyFont="1" applyAlignment="1">
      <alignment vertical="distributed" textRotation="255"/>
      <protection/>
    </xf>
    <xf numFmtId="0" fontId="30" fillId="0" borderId="0" xfId="95" applyFont="1" applyAlignment="1">
      <alignment vertical="distributed"/>
      <protection/>
    </xf>
    <xf numFmtId="0" fontId="32" fillId="0" borderId="69" xfId="95" applyFont="1" applyBorder="1" applyAlignment="1">
      <alignment horizontal="center" vertical="top"/>
      <protection/>
    </xf>
    <xf numFmtId="0" fontId="32" fillId="0" borderId="70" xfId="95" applyFont="1" applyBorder="1" applyAlignment="1">
      <alignment horizontal="center" vertical="top"/>
      <protection/>
    </xf>
    <xf numFmtId="0" fontId="53" fillId="0" borderId="70" xfId="95" applyFont="1" applyBorder="1" applyAlignment="1">
      <alignment horizontal="center" vertical="top"/>
      <protection/>
    </xf>
    <xf numFmtId="0" fontId="55" fillId="0" borderId="70" xfId="95" applyFont="1" applyBorder="1" applyAlignment="1">
      <alignment horizontal="center" vertical="top" shrinkToFit="1"/>
      <protection/>
    </xf>
    <xf numFmtId="0" fontId="55" fillId="0" borderId="71" xfId="95" applyFont="1" applyBorder="1" applyAlignment="1">
      <alignment horizontal="center" vertical="top" shrinkToFit="1"/>
      <protection/>
    </xf>
    <xf numFmtId="0" fontId="30" fillId="0" borderId="0" xfId="95" applyFont="1" applyAlignment="1">
      <alignment horizontal="center" vertical="top"/>
      <protection/>
    </xf>
    <xf numFmtId="0" fontId="30" fillId="0" borderId="0" xfId="95" applyFont="1" applyAlignment="1">
      <alignment horizontal="center"/>
      <protection/>
    </xf>
    <xf numFmtId="0" fontId="30" fillId="0" borderId="68" xfId="95" applyFont="1" applyBorder="1" applyAlignment="1">
      <alignment horizontal="distributed"/>
      <protection/>
    </xf>
    <xf numFmtId="41" fontId="74" fillId="0" borderId="72" xfId="126" applyNumberFormat="1" applyFont="1" applyBorder="1" applyAlignment="1">
      <alignment vertical="center"/>
      <protection/>
    </xf>
    <xf numFmtId="41" fontId="74" fillId="0" borderId="68" xfId="126" applyNumberFormat="1" applyFont="1" applyBorder="1" applyAlignment="1">
      <alignment vertical="center"/>
      <protection/>
    </xf>
    <xf numFmtId="0" fontId="30" fillId="0" borderId="73" xfId="95" applyFont="1" applyBorder="1" applyAlignment="1">
      <alignment horizontal="distributed"/>
      <protection/>
    </xf>
    <xf numFmtId="0" fontId="30" fillId="0" borderId="32" xfId="95" applyFont="1" applyBorder="1" applyAlignment="1">
      <alignment horizontal="left"/>
      <protection/>
    </xf>
    <xf numFmtId="0" fontId="30" fillId="0" borderId="13" xfId="95" applyFont="1" applyBorder="1" applyAlignment="1">
      <alignment vertical="top" textRotation="255"/>
      <protection/>
    </xf>
    <xf numFmtId="0" fontId="30" fillId="0" borderId="73" xfId="95" applyFont="1" applyBorder="1" applyAlignment="1">
      <alignment vertical="top" textRotation="255"/>
      <protection/>
    </xf>
    <xf numFmtId="0" fontId="30" fillId="0" borderId="31" xfId="95" applyFont="1" applyBorder="1" applyAlignment="1">
      <alignment vertical="top" textRotation="255"/>
      <protection/>
    </xf>
    <xf numFmtId="0" fontId="30" fillId="0" borderId="73" xfId="95" applyFont="1" applyBorder="1">
      <alignment/>
      <protection/>
    </xf>
    <xf numFmtId="0" fontId="30" fillId="0" borderId="13" xfId="95" applyFont="1" applyBorder="1">
      <alignment/>
      <protection/>
    </xf>
    <xf numFmtId="0" fontId="30" fillId="0" borderId="13" xfId="95" applyFont="1" applyBorder="1" applyAlignment="1">
      <alignment/>
      <protection/>
    </xf>
    <xf numFmtId="0" fontId="30" fillId="0" borderId="31" xfId="95" applyFont="1" applyBorder="1">
      <alignment/>
      <protection/>
    </xf>
    <xf numFmtId="0" fontId="30" fillId="0" borderId="74" xfId="95" applyFont="1" applyBorder="1">
      <alignment/>
      <protection/>
    </xf>
    <xf numFmtId="0" fontId="30" fillId="0" borderId="62" xfId="95" applyFont="1" applyBorder="1">
      <alignment/>
      <protection/>
    </xf>
    <xf numFmtId="0" fontId="30" fillId="0" borderId="62" xfId="95" applyFont="1" applyBorder="1" applyAlignment="1">
      <alignment/>
      <protection/>
    </xf>
    <xf numFmtId="0" fontId="30" fillId="0" borderId="63" xfId="95" applyFont="1" applyBorder="1">
      <alignment/>
      <protection/>
    </xf>
    <xf numFmtId="0" fontId="30" fillId="0" borderId="75" xfId="95" applyFont="1" applyBorder="1" applyAlignment="1">
      <alignment horizontal="distributed"/>
      <protection/>
    </xf>
    <xf numFmtId="0" fontId="30" fillId="0" borderId="76" xfId="95" applyFont="1" applyBorder="1">
      <alignment/>
      <protection/>
    </xf>
    <xf numFmtId="0" fontId="30" fillId="0" borderId="76" xfId="95" applyFont="1" applyBorder="1" applyAlignment="1">
      <alignment/>
      <protection/>
    </xf>
    <xf numFmtId="0" fontId="30" fillId="0" borderId="76" xfId="95" applyFont="1" applyBorder="1" applyAlignment="1">
      <alignment horizontal="distributed"/>
      <protection/>
    </xf>
    <xf numFmtId="0" fontId="48" fillId="0" borderId="0" xfId="95" applyFont="1">
      <alignment/>
      <protection/>
    </xf>
    <xf numFmtId="0" fontId="30" fillId="0" borderId="0" xfId="94" applyFont="1" applyAlignment="1">
      <alignment horizontal="right" vertical="center"/>
      <protection/>
    </xf>
    <xf numFmtId="0" fontId="30" fillId="0" borderId="0" xfId="95" applyFont="1" applyAlignment="1">
      <alignment horizontal="right"/>
      <protection/>
    </xf>
    <xf numFmtId="0" fontId="48" fillId="0" borderId="0" xfId="127" applyFont="1" applyAlignment="1">
      <alignment vertical="center"/>
      <protection/>
    </xf>
    <xf numFmtId="187" fontId="30" fillId="0" borderId="0" xfId="94" applyNumberFormat="1" applyFont="1" applyBorder="1" applyAlignment="1">
      <alignment vertical="center"/>
      <protection/>
    </xf>
    <xf numFmtId="192" fontId="30" fillId="0" borderId="0" xfId="96" applyNumberFormat="1" applyFont="1" applyAlignment="1">
      <alignment vertical="center"/>
      <protection/>
    </xf>
    <xf numFmtId="192" fontId="40" fillId="0" borderId="0" xfId="96" applyNumberFormat="1" applyFont="1" applyAlignment="1">
      <alignment vertical="center"/>
      <protection/>
    </xf>
    <xf numFmtId="192" fontId="30" fillId="0" borderId="0" xfId="96" applyNumberFormat="1" applyFont="1" applyBorder="1" applyAlignment="1">
      <alignment horizontal="left" vertical="center"/>
      <protection/>
    </xf>
    <xf numFmtId="192" fontId="40" fillId="0" borderId="0" xfId="96" applyNumberFormat="1" applyFont="1" applyBorder="1" applyAlignment="1">
      <alignment vertical="center"/>
      <protection/>
    </xf>
    <xf numFmtId="192" fontId="30" fillId="0" borderId="77" xfId="96" applyNumberFormat="1" applyFont="1" applyBorder="1" applyAlignment="1">
      <alignment horizontal="left" vertical="center"/>
      <protection/>
    </xf>
    <xf numFmtId="0" fontId="48" fillId="0" borderId="77" xfId="96" applyFont="1" applyBorder="1" applyAlignment="1">
      <alignment vertical="center"/>
      <protection/>
    </xf>
    <xf numFmtId="192" fontId="30" fillId="0" borderId="77" xfId="96" applyNumberFormat="1" applyFont="1" applyBorder="1" applyAlignment="1">
      <alignment vertical="center"/>
      <protection/>
    </xf>
    <xf numFmtId="192" fontId="40" fillId="0" borderId="77" xfId="96" applyNumberFormat="1" applyFont="1" applyBorder="1" applyAlignment="1">
      <alignment vertical="center"/>
      <protection/>
    </xf>
    <xf numFmtId="49" fontId="32" fillId="0" borderId="77" xfId="96" applyNumberFormat="1" applyFont="1" applyBorder="1" applyAlignment="1">
      <alignment horizontal="left" vertical="center"/>
      <protection/>
    </xf>
    <xf numFmtId="192" fontId="40" fillId="0" borderId="78" xfId="96" applyNumberFormat="1" applyFont="1" applyBorder="1" applyAlignment="1">
      <alignment vertical="center"/>
      <protection/>
    </xf>
    <xf numFmtId="192" fontId="30" fillId="0" borderId="65" xfId="96" applyNumberFormat="1" applyFont="1" applyBorder="1" applyAlignment="1">
      <alignment horizontal="distributed" vertical="center"/>
      <protection/>
    </xf>
    <xf numFmtId="192" fontId="40" fillId="0" borderId="65" xfId="96" applyNumberFormat="1" applyFont="1" applyBorder="1" applyAlignment="1">
      <alignment vertical="center"/>
      <protection/>
    </xf>
    <xf numFmtId="192" fontId="53" fillId="0" borderId="0" xfId="96" applyNumberFormat="1" applyFont="1" applyBorder="1" applyAlignment="1" quotePrefix="1">
      <alignment horizontal="center" vertical="center"/>
      <protection/>
    </xf>
    <xf numFmtId="192" fontId="3" fillId="0" borderId="62" xfId="96" applyNumberFormat="1" applyFont="1" applyBorder="1" applyAlignment="1">
      <alignment horizontal="center" vertical="top" wrapText="1"/>
      <protection/>
    </xf>
    <xf numFmtId="192" fontId="3" fillId="0" borderId="70" xfId="96" applyNumberFormat="1" applyFont="1" applyBorder="1" applyAlignment="1">
      <alignment horizontal="center" vertical="center" wrapText="1"/>
      <protection/>
    </xf>
    <xf numFmtId="0" fontId="3" fillId="0" borderId="27" xfId="96" applyFont="1" applyBorder="1" applyAlignment="1">
      <alignment horizontal="center" vertical="center" wrapText="1"/>
      <protection/>
    </xf>
    <xf numFmtId="0" fontId="3" fillId="0" borderId="79" xfId="96" applyFont="1" applyBorder="1" applyAlignment="1">
      <alignment horizontal="center" vertical="center"/>
      <protection/>
    </xf>
    <xf numFmtId="176" fontId="40" fillId="0" borderId="72" xfId="96" applyNumberFormat="1" applyFont="1" applyBorder="1" applyAlignment="1">
      <alignment/>
      <protection/>
    </xf>
    <xf numFmtId="176" fontId="40" fillId="0" borderId="72" xfId="96" applyNumberFormat="1" applyFont="1" applyBorder="1" applyAlignment="1">
      <alignment vertical="center"/>
      <protection/>
    </xf>
    <xf numFmtId="176" fontId="40" fillId="0" borderId="72" xfId="96" applyNumberFormat="1" applyFont="1" applyBorder="1" applyAlignment="1">
      <alignment horizontal="center" vertical="center"/>
      <protection/>
    </xf>
    <xf numFmtId="176" fontId="40" fillId="0" borderId="80" xfId="96" applyNumberFormat="1" applyFont="1" applyBorder="1" applyAlignment="1">
      <alignment vertical="center"/>
      <protection/>
    </xf>
    <xf numFmtId="0" fontId="3" fillId="0" borderId="81" xfId="96" applyFont="1" applyBorder="1" applyAlignment="1">
      <alignment horizontal="center" vertical="center"/>
      <protection/>
    </xf>
    <xf numFmtId="176" fontId="40" fillId="0" borderId="13" xfId="96" applyNumberFormat="1" applyFont="1" applyBorder="1" applyAlignment="1">
      <alignment horizontal="center" vertical="center"/>
      <protection/>
    </xf>
    <xf numFmtId="176" fontId="40" fillId="0" borderId="13" xfId="96" applyNumberFormat="1" applyFont="1" applyBorder="1" applyAlignment="1">
      <alignment vertical="center"/>
      <protection/>
    </xf>
    <xf numFmtId="176" fontId="40" fillId="0" borderId="82" xfId="96" applyNumberFormat="1" applyFont="1" applyBorder="1" applyAlignment="1">
      <alignment vertical="center"/>
      <protection/>
    </xf>
    <xf numFmtId="0" fontId="3" fillId="0" borderId="59" xfId="96" applyFont="1" applyBorder="1" applyAlignment="1">
      <alignment horizontal="center" vertical="center"/>
      <protection/>
    </xf>
    <xf numFmtId="176" fontId="40" fillId="0" borderId="51" xfId="96" applyNumberFormat="1" applyFont="1" applyBorder="1" applyAlignment="1">
      <alignment horizontal="center" vertical="center"/>
      <protection/>
    </xf>
    <xf numFmtId="176" fontId="40" fillId="0" borderId="51" xfId="96" applyNumberFormat="1" applyFont="1" applyBorder="1" applyAlignment="1">
      <alignment vertical="center"/>
      <protection/>
    </xf>
    <xf numFmtId="176" fontId="40" fillId="0" borderId="83" xfId="96" applyNumberFormat="1" applyFont="1" applyBorder="1" applyAlignment="1">
      <alignment vertical="center"/>
      <protection/>
    </xf>
    <xf numFmtId="0" fontId="30" fillId="0" borderId="13" xfId="97" applyFont="1" applyBorder="1" applyAlignment="1">
      <alignment horizontal="distributed" vertical="center"/>
      <protection/>
    </xf>
    <xf numFmtId="0" fontId="3" fillId="0" borderId="0" xfId="97" applyFont="1" applyBorder="1" applyAlignment="1">
      <alignment horizontal="distributed" vertical="center"/>
      <protection/>
    </xf>
    <xf numFmtId="0" fontId="3" fillId="0" borderId="0" xfId="97" applyFont="1" applyAlignment="1">
      <alignment vertical="center"/>
      <protection/>
    </xf>
    <xf numFmtId="0" fontId="30" fillId="0" borderId="13" xfId="97" applyFont="1" applyBorder="1" applyAlignment="1">
      <alignment horizontal="center" vertical="center"/>
      <protection/>
    </xf>
    <xf numFmtId="0" fontId="3" fillId="0" borderId="0" xfId="97" applyFont="1" applyBorder="1" applyAlignment="1">
      <alignment horizontal="center" vertical="center"/>
      <protection/>
    </xf>
    <xf numFmtId="0" fontId="30" fillId="0" borderId="18" xfId="97" applyFont="1" applyBorder="1" applyAlignment="1">
      <alignment vertical="center"/>
      <protection/>
    </xf>
    <xf numFmtId="0" fontId="3" fillId="0" borderId="18" xfId="97" applyFont="1" applyBorder="1" applyAlignment="1">
      <alignment vertical="center"/>
      <protection/>
    </xf>
    <xf numFmtId="0" fontId="31" fillId="0" borderId="18" xfId="97" applyFont="1" applyBorder="1" applyAlignment="1">
      <alignment horizontal="left" vertical="center" wrapText="1"/>
      <protection/>
    </xf>
    <xf numFmtId="0" fontId="3" fillId="0" borderId="22" xfId="97" applyFont="1" applyBorder="1" applyAlignment="1">
      <alignment horizontal="right" vertical="center"/>
      <protection/>
    </xf>
    <xf numFmtId="0" fontId="30" fillId="0" borderId="0" xfId="97" applyFont="1" applyAlignment="1">
      <alignment vertical="center"/>
      <protection/>
    </xf>
    <xf numFmtId="0" fontId="30" fillId="0" borderId="13" xfId="97" applyFont="1" applyBorder="1" applyAlignment="1">
      <alignment horizontal="distributed" vertical="center" wrapText="1"/>
      <protection/>
    </xf>
    <xf numFmtId="0" fontId="3" fillId="0" borderId="13" xfId="97" applyFont="1" applyBorder="1" applyAlignment="1">
      <alignment vertical="center"/>
      <protection/>
    </xf>
    <xf numFmtId="0" fontId="30" fillId="0" borderId="13" xfId="97" applyFont="1" applyBorder="1" applyAlignment="1">
      <alignment vertical="center"/>
      <protection/>
    </xf>
    <xf numFmtId="0" fontId="3" fillId="0" borderId="0" xfId="97" applyFont="1" applyAlignment="1">
      <alignment horizontal="center" vertical="center"/>
      <protection/>
    </xf>
    <xf numFmtId="0" fontId="3" fillId="0" borderId="0" xfId="97" applyFont="1" applyAlignment="1">
      <alignment horizontal="right" vertical="center"/>
      <protection/>
    </xf>
    <xf numFmtId="0" fontId="30" fillId="0" borderId="13" xfId="98" applyFont="1" applyBorder="1" applyAlignment="1">
      <alignment horizontal="center" vertical="center"/>
      <protection/>
    </xf>
    <xf numFmtId="0" fontId="3" fillId="0" borderId="0" xfId="98" applyFont="1" applyAlignment="1">
      <alignment vertical="center"/>
      <protection/>
    </xf>
    <xf numFmtId="0" fontId="30" fillId="0" borderId="32" xfId="98" applyFont="1" applyBorder="1" applyAlignment="1">
      <alignment horizontal="center" vertical="center"/>
      <protection/>
    </xf>
    <xf numFmtId="0" fontId="3" fillId="0" borderId="60" xfId="98" applyFont="1" applyBorder="1" applyAlignment="1">
      <alignment vertical="center"/>
      <protection/>
    </xf>
    <xf numFmtId="0" fontId="3" fillId="0" borderId="28" xfId="98" applyFont="1" applyBorder="1" applyAlignment="1">
      <alignment vertical="center"/>
      <protection/>
    </xf>
    <xf numFmtId="0" fontId="31" fillId="0" borderId="28" xfId="98" applyFont="1" applyBorder="1" applyAlignment="1">
      <alignment horizontal="left" vertical="center"/>
      <protection/>
    </xf>
    <xf numFmtId="0" fontId="3" fillId="0" borderId="28" xfId="98" applyFont="1" applyBorder="1" applyAlignment="1">
      <alignment horizontal="right" vertical="center"/>
      <protection/>
    </xf>
    <xf numFmtId="0" fontId="30" fillId="0" borderId="28" xfId="98" applyFont="1" applyBorder="1" applyAlignment="1">
      <alignment horizontal="center" vertical="center"/>
      <protection/>
    </xf>
    <xf numFmtId="0" fontId="3" fillId="0" borderId="0" xfId="98" applyFont="1" applyAlignment="1">
      <alignment horizontal="right" vertical="center"/>
      <protection/>
    </xf>
    <xf numFmtId="0" fontId="30" fillId="0" borderId="0" xfId="98" applyFont="1" applyBorder="1" applyAlignment="1">
      <alignment horizontal="center" vertical="center"/>
      <protection/>
    </xf>
    <xf numFmtId="0" fontId="30" fillId="0" borderId="84" xfId="98" applyFont="1" applyBorder="1" applyAlignment="1">
      <alignment horizontal="center" vertical="center"/>
      <protection/>
    </xf>
    <xf numFmtId="0" fontId="3" fillId="0" borderId="0" xfId="98" applyFont="1" applyAlignment="1">
      <alignment horizontal="left" vertical="center"/>
      <protection/>
    </xf>
    <xf numFmtId="0" fontId="3" fillId="0" borderId="0" xfId="98" applyFont="1" applyAlignment="1">
      <alignment horizontal="center" vertical="center"/>
      <protection/>
    </xf>
    <xf numFmtId="0" fontId="78" fillId="0" borderId="0" xfId="98" applyFont="1" applyAlignment="1">
      <alignment horizontal="left" vertical="center"/>
      <protection/>
    </xf>
    <xf numFmtId="0" fontId="78" fillId="0" borderId="0" xfId="98" applyFont="1" applyAlignment="1">
      <alignment vertical="center"/>
      <protection/>
    </xf>
    <xf numFmtId="0" fontId="30" fillId="0" borderId="13" xfId="99" applyFont="1" applyBorder="1" applyAlignment="1">
      <alignment horizontal="distributed" vertical="center"/>
      <protection/>
    </xf>
    <xf numFmtId="0" fontId="30" fillId="0" borderId="0" xfId="99" applyFont="1" applyBorder="1" applyAlignment="1">
      <alignment horizontal="distributed" vertical="center"/>
      <protection/>
    </xf>
    <xf numFmtId="0" fontId="30" fillId="0" borderId="0" xfId="99" applyFont="1">
      <alignment/>
      <protection/>
    </xf>
    <xf numFmtId="0" fontId="30" fillId="0" borderId="13" xfId="99" applyFont="1" applyBorder="1" applyAlignment="1">
      <alignment horizontal="distributed" vertical="center"/>
      <protection/>
    </xf>
    <xf numFmtId="0" fontId="30" fillId="0" borderId="60" xfId="99" applyFont="1" applyBorder="1" applyAlignment="1">
      <alignment vertical="center"/>
      <protection/>
    </xf>
    <xf numFmtId="0" fontId="30" fillId="0" borderId="28" xfId="99" applyFont="1" applyBorder="1">
      <alignment/>
      <protection/>
    </xf>
    <xf numFmtId="0" fontId="31" fillId="0" borderId="28" xfId="99" applyFont="1" applyBorder="1">
      <alignment/>
      <protection/>
    </xf>
    <xf numFmtId="0" fontId="30" fillId="0" borderId="0" xfId="99" applyFont="1" applyBorder="1" applyAlignment="1">
      <alignment vertical="center"/>
      <protection/>
    </xf>
    <xf numFmtId="0" fontId="30" fillId="0" borderId="0" xfId="99" applyFont="1" applyBorder="1">
      <alignment/>
      <protection/>
    </xf>
    <xf numFmtId="0" fontId="30" fillId="0" borderId="30" xfId="99" applyFont="1" applyBorder="1" applyAlignment="1" applyProtection="1">
      <alignment horizontal="distributed" vertical="center"/>
      <protection/>
    </xf>
    <xf numFmtId="0" fontId="53" fillId="0" borderId="0" xfId="99" applyFont="1" applyBorder="1" applyAlignment="1">
      <alignment horizontal="left" vertical="center" wrapText="1"/>
      <protection/>
    </xf>
    <xf numFmtId="0" fontId="53" fillId="0" borderId="0" xfId="99" applyFont="1" applyBorder="1" applyAlignment="1">
      <alignment horizontal="left" vertical="center"/>
      <protection/>
    </xf>
    <xf numFmtId="0" fontId="30" fillId="0" borderId="0" xfId="99" applyFont="1" applyBorder="1" applyAlignment="1">
      <alignment horizontal="left"/>
      <protection/>
    </xf>
    <xf numFmtId="0" fontId="54" fillId="0" borderId="0" xfId="99" applyFont="1" applyAlignment="1">
      <alignment horizontal="center"/>
      <protection/>
    </xf>
    <xf numFmtId="0" fontId="30" fillId="0" borderId="31" xfId="99" applyFont="1" applyBorder="1" applyAlignment="1">
      <alignment horizontal="distributed" vertical="center"/>
      <protection/>
    </xf>
    <xf numFmtId="0" fontId="32" fillId="0" borderId="13" xfId="99" applyFont="1" applyBorder="1" applyAlignment="1">
      <alignment horizontal="distributed" vertical="center"/>
      <protection/>
    </xf>
    <xf numFmtId="0" fontId="32" fillId="0" borderId="31" xfId="99" applyFont="1" applyBorder="1" applyAlignment="1">
      <alignment horizontal="distributed" vertical="center"/>
      <protection/>
    </xf>
    <xf numFmtId="0" fontId="3" fillId="0" borderId="13" xfId="99" applyFont="1" applyBorder="1" applyAlignment="1">
      <alignment horizontal="distributed" vertical="center"/>
      <protection/>
    </xf>
    <xf numFmtId="0" fontId="30" fillId="0" borderId="0" xfId="99" applyFont="1" applyAlignment="1">
      <alignment horizontal="distributed" vertical="center"/>
      <protection/>
    </xf>
    <xf numFmtId="0" fontId="35" fillId="0" borderId="13" xfId="99" applyFont="1" applyBorder="1" applyAlignment="1">
      <alignment horizontal="distributed" vertical="center"/>
      <protection/>
    </xf>
    <xf numFmtId="0" fontId="30" fillId="0" borderId="0" xfId="99" applyFont="1" applyBorder="1" applyAlignment="1">
      <alignment horizontal="distributed" vertical="center"/>
      <protection/>
    </xf>
    <xf numFmtId="0" fontId="3" fillId="0" borderId="0" xfId="99" applyFont="1" applyBorder="1" applyAlignment="1">
      <alignment horizontal="distributed" vertical="center"/>
      <protection/>
    </xf>
    <xf numFmtId="0" fontId="30" fillId="0" borderId="0" xfId="99" applyFont="1" applyAlignment="1">
      <alignment horizontal="right"/>
      <protection/>
    </xf>
    <xf numFmtId="0" fontId="30" fillId="0" borderId="0" xfId="99" applyFont="1" applyBorder="1" applyAlignment="1">
      <alignment horizontal="center"/>
      <protection/>
    </xf>
    <xf numFmtId="0" fontId="30" fillId="0" borderId="13" xfId="100" applyFont="1" applyBorder="1" applyAlignment="1">
      <alignment horizontal="distributed" vertical="center"/>
      <protection/>
    </xf>
    <xf numFmtId="0" fontId="3" fillId="0" borderId="0" xfId="100" applyFont="1" applyAlignment="1">
      <alignment vertical="center"/>
      <protection/>
    </xf>
    <xf numFmtId="0" fontId="30" fillId="0" borderId="13" xfId="100" applyFont="1" applyBorder="1" applyAlignment="1">
      <alignment horizontal="distributed" vertical="center"/>
      <protection/>
    </xf>
    <xf numFmtId="0" fontId="30" fillId="0" borderId="18" xfId="100" applyFont="1" applyBorder="1" applyAlignment="1">
      <alignment vertical="center"/>
      <protection/>
    </xf>
    <xf numFmtId="0" fontId="3" fillId="0" borderId="18" xfId="100" applyFont="1" applyBorder="1" applyAlignment="1">
      <alignment vertical="center"/>
      <protection/>
    </xf>
    <xf numFmtId="0" fontId="31" fillId="0" borderId="18" xfId="100" applyFont="1" applyBorder="1" applyAlignment="1">
      <alignment horizontal="left" vertical="center"/>
      <protection/>
    </xf>
    <xf numFmtId="0" fontId="3" fillId="0" borderId="18" xfId="100" applyFont="1" applyBorder="1" applyAlignment="1">
      <alignment horizontal="right" vertical="center"/>
      <protection/>
    </xf>
    <xf numFmtId="0" fontId="30" fillId="0" borderId="0" xfId="100" applyFont="1" applyAlignment="1">
      <alignment vertical="center"/>
      <protection/>
    </xf>
    <xf numFmtId="0" fontId="30" fillId="0" borderId="24" xfId="100" applyFont="1" applyBorder="1" applyAlignment="1">
      <alignment horizontal="distributed" vertical="center"/>
      <protection/>
    </xf>
    <xf numFmtId="0" fontId="30" fillId="0" borderId="14" xfId="100" applyFont="1" applyBorder="1" applyAlignment="1">
      <alignment horizontal="distributed" vertical="center"/>
      <protection/>
    </xf>
    <xf numFmtId="0" fontId="30" fillId="0" borderId="14" xfId="100" applyFont="1" applyBorder="1" applyAlignment="1">
      <alignment horizontal="distributed" vertical="center" wrapText="1"/>
      <protection/>
    </xf>
    <xf numFmtId="0" fontId="3" fillId="0" borderId="0" xfId="100" applyFont="1" applyAlignment="1">
      <alignment horizontal="distributed" vertical="center"/>
      <protection/>
    </xf>
    <xf numFmtId="0" fontId="30" fillId="0" borderId="25" xfId="100" applyFont="1" applyBorder="1" applyAlignment="1">
      <alignment horizontal="distributed" vertical="center"/>
      <protection/>
    </xf>
    <xf numFmtId="0" fontId="30" fillId="0" borderId="15" xfId="100" applyFont="1" applyBorder="1" applyAlignment="1">
      <alignment horizontal="distributed" vertical="center"/>
      <protection/>
    </xf>
    <xf numFmtId="49" fontId="30" fillId="0" borderId="22" xfId="100" applyNumberFormat="1" applyFont="1" applyBorder="1" applyAlignment="1">
      <alignment horizontal="distributed" vertical="center"/>
      <protection/>
    </xf>
    <xf numFmtId="0" fontId="30" fillId="0" borderId="15" xfId="100" applyFont="1" applyBorder="1" applyAlignment="1">
      <alignment vertical="center"/>
      <protection/>
    </xf>
    <xf numFmtId="0" fontId="30" fillId="0" borderId="16" xfId="100" applyFont="1" applyBorder="1" applyAlignment="1">
      <alignment vertical="center"/>
      <protection/>
    </xf>
    <xf numFmtId="0" fontId="30" fillId="0" borderId="23" xfId="100" applyFont="1" applyBorder="1" applyAlignment="1">
      <alignment vertical="center"/>
      <protection/>
    </xf>
    <xf numFmtId="0" fontId="30" fillId="0" borderId="0" xfId="100" applyFont="1" applyBorder="1" applyAlignment="1">
      <alignment vertical="center"/>
      <protection/>
    </xf>
    <xf numFmtId="0" fontId="80" fillId="0" borderId="0" xfId="100" applyFont="1" applyAlignment="1">
      <alignment vertical="center"/>
      <protection/>
    </xf>
    <xf numFmtId="0" fontId="30" fillId="0" borderId="0" xfId="100" applyFont="1" applyAlignment="1">
      <alignment horizontal="right" vertical="center"/>
      <protection/>
    </xf>
    <xf numFmtId="0" fontId="3" fillId="0" borderId="0" xfId="100" applyFont="1" applyAlignment="1">
      <alignment horizontal="right" vertical="center"/>
      <protection/>
    </xf>
    <xf numFmtId="0" fontId="3" fillId="0" borderId="0" xfId="100" applyFont="1" applyBorder="1" applyAlignment="1">
      <alignment horizontal="center" vertical="center"/>
      <protection/>
    </xf>
    <xf numFmtId="0" fontId="3" fillId="0" borderId="0" xfId="100" applyFont="1" applyAlignment="1">
      <alignment horizontal="center" vertical="center"/>
      <protection/>
    </xf>
    <xf numFmtId="0" fontId="3" fillId="0" borderId="0" xfId="100" applyFont="1" applyBorder="1" applyAlignment="1">
      <alignment horizontal="right" vertical="center"/>
      <protection/>
    </xf>
    <xf numFmtId="0" fontId="35" fillId="0" borderId="0" xfId="100" applyFont="1" applyAlignment="1">
      <alignment vertical="center"/>
      <protection/>
    </xf>
    <xf numFmtId="0" fontId="16" fillId="0" borderId="15" xfId="202" applyFill="1" applyBorder="1" applyAlignment="1">
      <alignment horizontal="center" vertical="center" wrapText="1"/>
    </xf>
    <xf numFmtId="0" fontId="40" fillId="0" borderId="13" xfId="101" applyFont="1" applyBorder="1" applyAlignment="1">
      <alignment horizontal="center" vertical="center"/>
      <protection/>
    </xf>
    <xf numFmtId="0" fontId="40" fillId="0" borderId="27" xfId="101" applyFont="1" applyBorder="1" applyAlignment="1">
      <alignment horizontal="center" vertical="center"/>
      <protection/>
    </xf>
    <xf numFmtId="0" fontId="40" fillId="0" borderId="0" xfId="101" applyFont="1" applyAlignment="1">
      <alignment vertical="center"/>
      <protection/>
    </xf>
    <xf numFmtId="0" fontId="53" fillId="0" borderId="0" xfId="101" applyFont="1" applyAlignment="1">
      <alignment vertical="center"/>
      <protection/>
    </xf>
    <xf numFmtId="0" fontId="40" fillId="0" borderId="28" xfId="101" applyFont="1" applyBorder="1" applyAlignment="1">
      <alignment vertical="center"/>
      <protection/>
    </xf>
    <xf numFmtId="0" fontId="3" fillId="0" borderId="28" xfId="101" applyFont="1" applyBorder="1" applyAlignment="1">
      <alignment vertical="center"/>
      <protection/>
    </xf>
    <xf numFmtId="0" fontId="53" fillId="0" borderId="28" xfId="101" applyFont="1" applyBorder="1" applyAlignment="1">
      <alignment vertical="center"/>
      <protection/>
    </xf>
    <xf numFmtId="0" fontId="40" fillId="0" borderId="29" xfId="101" applyFont="1" applyBorder="1" applyAlignment="1">
      <alignment horizontal="right" vertical="center"/>
      <protection/>
    </xf>
    <xf numFmtId="0" fontId="42" fillId="0" borderId="0" xfId="101" applyFont="1" applyAlignment="1">
      <alignment vertical="center"/>
      <protection/>
    </xf>
    <xf numFmtId="0" fontId="40" fillId="0" borderId="62" xfId="101" applyFont="1" applyBorder="1" applyAlignment="1">
      <alignment horizontal="distributed" vertical="center"/>
      <protection/>
    </xf>
    <xf numFmtId="0" fontId="40" fillId="0" borderId="32" xfId="101" applyFont="1" applyBorder="1" applyAlignment="1">
      <alignment horizontal="distributed" vertical="center"/>
      <protection/>
    </xf>
    <xf numFmtId="0" fontId="40" fillId="0" borderId="13" xfId="101" applyFont="1" applyBorder="1" applyAlignment="1">
      <alignment vertical="center"/>
      <protection/>
    </xf>
    <xf numFmtId="0" fontId="40" fillId="0" borderId="62" xfId="101" applyFont="1" applyBorder="1" applyAlignment="1">
      <alignment vertical="center"/>
      <protection/>
    </xf>
    <xf numFmtId="0" fontId="40" fillId="0" borderId="84" xfId="101" applyFont="1" applyBorder="1" applyAlignment="1">
      <alignment horizontal="distributed" vertical="center"/>
      <protection/>
    </xf>
    <xf numFmtId="0" fontId="40" fillId="0" borderId="84" xfId="101" applyFont="1" applyBorder="1" applyAlignment="1">
      <alignment vertical="center"/>
      <protection/>
    </xf>
    <xf numFmtId="0" fontId="40" fillId="0" borderId="32" xfId="101" applyFont="1" applyBorder="1" applyAlignment="1">
      <alignment vertical="center"/>
      <protection/>
    </xf>
    <xf numFmtId="0" fontId="40" fillId="0" borderId="0" xfId="101" applyFont="1" applyAlignment="1">
      <alignment horizontal="right" vertical="center"/>
      <protection/>
    </xf>
    <xf numFmtId="0" fontId="40" fillId="0" borderId="0" xfId="102" applyFont="1" applyAlignment="1">
      <alignment vertical="center"/>
      <protection/>
    </xf>
    <xf numFmtId="0" fontId="40" fillId="0" borderId="13" xfId="102" applyFont="1" applyBorder="1" applyAlignment="1">
      <alignment horizontal="center" vertical="center"/>
      <protection/>
    </xf>
    <xf numFmtId="0" fontId="40" fillId="0" borderId="0" xfId="102" applyFont="1" applyBorder="1" applyAlignment="1">
      <alignment horizontal="center" vertical="center"/>
      <protection/>
    </xf>
    <xf numFmtId="0" fontId="40" fillId="0" borderId="0" xfId="102" applyFont="1" applyBorder="1" applyAlignment="1">
      <alignment vertical="center"/>
      <protection/>
    </xf>
    <xf numFmtId="0" fontId="40" fillId="0" borderId="60" xfId="102" applyFont="1" applyBorder="1" applyAlignment="1">
      <alignment vertical="center"/>
      <protection/>
    </xf>
    <xf numFmtId="0" fontId="40" fillId="0" borderId="28" xfId="102" applyFont="1" applyBorder="1" applyAlignment="1">
      <alignment vertical="center"/>
      <protection/>
    </xf>
    <xf numFmtId="0" fontId="40" fillId="0" borderId="29" xfId="102" applyFont="1" applyBorder="1" applyAlignment="1">
      <alignment horizontal="right" vertical="center"/>
      <protection/>
    </xf>
    <xf numFmtId="0" fontId="40" fillId="0" borderId="28" xfId="102" applyFont="1" applyBorder="1" applyAlignment="1">
      <alignment horizontal="center" vertical="center"/>
      <protection/>
    </xf>
    <xf numFmtId="0" fontId="40" fillId="0" borderId="30" xfId="102" applyFont="1" applyBorder="1" applyAlignment="1">
      <alignment horizontal="center" vertical="center"/>
      <protection/>
    </xf>
    <xf numFmtId="0" fontId="40" fillId="0" borderId="28" xfId="102" applyFont="1" applyBorder="1" applyAlignment="1">
      <alignment horizontal="right" vertical="center"/>
      <protection/>
    </xf>
    <xf numFmtId="0" fontId="40" fillId="0" borderId="0" xfId="102" applyFont="1" applyBorder="1" applyAlignment="1">
      <alignment horizontal="right" vertical="center"/>
      <protection/>
    </xf>
    <xf numFmtId="0" fontId="40" fillId="0" borderId="31" xfId="102" applyFont="1" applyBorder="1" applyAlignment="1">
      <alignment horizontal="distributed" vertical="center"/>
      <protection/>
    </xf>
    <xf numFmtId="0" fontId="40" fillId="0" borderId="13" xfId="102" applyFont="1" applyBorder="1" applyAlignment="1">
      <alignment horizontal="distributed" vertical="center"/>
      <protection/>
    </xf>
    <xf numFmtId="181" fontId="40" fillId="0" borderId="62" xfId="102" applyNumberFormat="1" applyFont="1" applyBorder="1" applyAlignment="1">
      <alignment vertical="center"/>
      <protection/>
    </xf>
    <xf numFmtId="181" fontId="40" fillId="0" borderId="13" xfId="102" applyNumberFormat="1" applyFont="1" applyBorder="1" applyAlignment="1">
      <alignment vertical="center"/>
      <protection/>
    </xf>
    <xf numFmtId="181" fontId="40" fillId="0" borderId="31" xfId="102" applyNumberFormat="1" applyFont="1" applyBorder="1" applyAlignment="1">
      <alignment vertical="center"/>
      <protection/>
    </xf>
    <xf numFmtId="194" fontId="40" fillId="0" borderId="62" xfId="102" applyNumberFormat="1" applyFont="1" applyBorder="1" applyAlignment="1">
      <alignment vertical="center"/>
      <protection/>
    </xf>
    <xf numFmtId="194" fontId="40" fillId="0" borderId="13" xfId="102" applyNumberFormat="1" applyFont="1" applyBorder="1" applyAlignment="1">
      <alignment vertical="center"/>
      <protection/>
    </xf>
    <xf numFmtId="194" fontId="40" fillId="0" borderId="31" xfId="102" applyNumberFormat="1" applyFont="1" applyBorder="1" applyAlignment="1">
      <alignment vertical="center"/>
      <protection/>
    </xf>
    <xf numFmtId="0" fontId="40" fillId="0" borderId="62" xfId="102" applyFont="1" applyBorder="1" applyAlignment="1">
      <alignment vertical="center"/>
      <protection/>
    </xf>
    <xf numFmtId="0" fontId="40" fillId="0" borderId="84" xfId="102" applyFont="1" applyBorder="1" applyAlignment="1">
      <alignment vertical="center"/>
      <protection/>
    </xf>
    <xf numFmtId="181" fontId="40" fillId="0" borderId="84" xfId="102" applyNumberFormat="1" applyFont="1" applyBorder="1" applyAlignment="1">
      <alignment vertical="center"/>
      <protection/>
    </xf>
    <xf numFmtId="194" fontId="40" fillId="0" borderId="84" xfId="102" applyNumberFormat="1" applyFont="1" applyBorder="1" applyAlignment="1">
      <alignment vertical="center"/>
      <protection/>
    </xf>
    <xf numFmtId="181" fontId="40" fillId="0" borderId="32" xfId="102" applyNumberFormat="1" applyFont="1" applyBorder="1" applyAlignment="1">
      <alignment vertical="center"/>
      <protection/>
    </xf>
    <xf numFmtId="194" fontId="40" fillId="0" borderId="32" xfId="102" applyNumberFormat="1" applyFont="1" applyBorder="1" applyAlignment="1">
      <alignment vertical="center"/>
      <protection/>
    </xf>
    <xf numFmtId="0" fontId="40" fillId="0" borderId="32" xfId="102" applyFont="1" applyBorder="1" applyAlignment="1">
      <alignment vertical="center"/>
      <protection/>
    </xf>
    <xf numFmtId="0" fontId="40" fillId="0" borderId="30" xfId="102" applyFont="1" applyBorder="1" applyAlignment="1">
      <alignment horizontal="right" vertical="center"/>
      <protection/>
    </xf>
    <xf numFmtId="0" fontId="40" fillId="0" borderId="0" xfId="102" applyFont="1" applyAlignment="1">
      <alignment horizontal="left" vertical="center"/>
      <protection/>
    </xf>
    <xf numFmtId="0" fontId="40" fillId="0" borderId="0" xfId="102" applyFont="1" applyAlignment="1">
      <alignment horizontal="right" vertical="center"/>
      <protection/>
    </xf>
    <xf numFmtId="3" fontId="30" fillId="0" borderId="0" xfId="103" applyNumberFormat="1" applyFont="1" applyAlignment="1" applyProtection="1">
      <alignment/>
      <protection locked="0"/>
    </xf>
    <xf numFmtId="3" fontId="30" fillId="0" borderId="0" xfId="103" applyNumberFormat="1" applyFont="1" applyAlignment="1" applyProtection="1">
      <alignment/>
      <protection/>
    </xf>
    <xf numFmtId="2" fontId="40" fillId="0" borderId="0" xfId="103" applyNumberFormat="1" applyFont="1" applyBorder="1" applyAlignment="1" applyProtection="1">
      <alignment horizontal="centerContinuous"/>
      <protection/>
    </xf>
    <xf numFmtId="2" fontId="30" fillId="0" borderId="0" xfId="103" applyNumberFormat="1" applyFont="1" applyAlignment="1" applyProtection="1">
      <alignment/>
      <protection/>
    </xf>
    <xf numFmtId="3" fontId="30" fillId="0" borderId="0" xfId="103" applyNumberFormat="1" applyFont="1" applyBorder="1" applyProtection="1">
      <alignment/>
      <protection/>
    </xf>
    <xf numFmtId="3" fontId="30" fillId="0" borderId="0" xfId="103" applyNumberFormat="1" applyFont="1" applyProtection="1">
      <alignment/>
      <protection/>
    </xf>
    <xf numFmtId="3" fontId="33" fillId="0" borderId="0" xfId="103" applyNumberFormat="1" applyFont="1" applyAlignment="1" applyProtection="1">
      <alignment horizontal="center"/>
      <protection/>
    </xf>
    <xf numFmtId="3" fontId="30" fillId="0" borderId="0" xfId="103" applyNumberFormat="1" applyFont="1" applyAlignment="1" applyProtection="1">
      <alignment horizontal="center"/>
      <protection/>
    </xf>
    <xf numFmtId="3" fontId="30" fillId="0" borderId="0" xfId="103" applyNumberFormat="1" applyFont="1">
      <alignment/>
      <protection/>
    </xf>
    <xf numFmtId="3" fontId="30" fillId="0" borderId="0" xfId="103" applyFont="1">
      <alignment/>
      <protection/>
    </xf>
    <xf numFmtId="4" fontId="30" fillId="0" borderId="0" xfId="103" applyNumberFormat="1" applyFont="1">
      <alignment/>
      <protection/>
    </xf>
    <xf numFmtId="1" fontId="30" fillId="0" borderId="0" xfId="103" applyNumberFormat="1" applyFont="1">
      <alignment/>
      <protection/>
    </xf>
    <xf numFmtId="3" fontId="30" fillId="0" borderId="0" xfId="103" applyNumberFormat="1" applyFont="1" applyAlignment="1">
      <alignment/>
      <protection/>
    </xf>
    <xf numFmtId="0" fontId="30" fillId="0" borderId="13" xfId="104" applyFont="1" applyBorder="1" applyAlignment="1">
      <alignment horizontal="center"/>
      <protection/>
    </xf>
    <xf numFmtId="0" fontId="30" fillId="0" borderId="0" xfId="104" applyFont="1">
      <alignment/>
      <protection/>
    </xf>
    <xf numFmtId="0" fontId="3" fillId="0" borderId="13" xfId="104" applyFont="1" applyBorder="1" applyAlignment="1">
      <alignment horizontal="center"/>
      <protection/>
    </xf>
    <xf numFmtId="0" fontId="30" fillId="0" borderId="0" xfId="104" applyFont="1" applyBorder="1" applyAlignment="1" applyProtection="1">
      <alignment horizontal="left"/>
      <protection/>
    </xf>
    <xf numFmtId="0" fontId="30" fillId="0" borderId="18" xfId="104" applyFont="1" applyBorder="1">
      <alignment/>
      <protection/>
    </xf>
    <xf numFmtId="0" fontId="31" fillId="0" borderId="18" xfId="104" applyFont="1" applyBorder="1" applyAlignment="1">
      <alignment horizontal="left"/>
      <protection/>
    </xf>
    <xf numFmtId="0" fontId="48" fillId="0" borderId="20" xfId="104" applyFont="1" applyBorder="1" applyAlignment="1">
      <alignment/>
      <protection/>
    </xf>
    <xf numFmtId="0" fontId="48" fillId="0" borderId="18" xfId="104" applyFont="1" applyBorder="1" applyAlignment="1">
      <alignment horizontal="center"/>
      <protection/>
    </xf>
    <xf numFmtId="0" fontId="48" fillId="0" borderId="0" xfId="104" applyFont="1" applyBorder="1" applyAlignment="1">
      <alignment horizontal="center"/>
      <protection/>
    </xf>
    <xf numFmtId="0" fontId="30" fillId="0" borderId="0" xfId="104" applyFont="1" applyBorder="1" applyAlignment="1">
      <alignment horizontal="center"/>
      <protection/>
    </xf>
    <xf numFmtId="0" fontId="30" fillId="0" borderId="13" xfId="104" applyFont="1" applyBorder="1" applyAlignment="1">
      <alignment horizontal="center" wrapText="1"/>
      <protection/>
    </xf>
    <xf numFmtId="0" fontId="30" fillId="0" borderId="19" xfId="104" applyFont="1" applyBorder="1" applyAlignment="1">
      <alignment horizontal="center" wrapText="1"/>
      <protection/>
    </xf>
    <xf numFmtId="0" fontId="30" fillId="0" borderId="0" xfId="104" applyFont="1" applyAlignment="1">
      <alignment/>
      <protection/>
    </xf>
    <xf numFmtId="0" fontId="3" fillId="0" borderId="0" xfId="104" applyFont="1" applyAlignment="1">
      <alignment horizontal="center"/>
      <protection/>
    </xf>
    <xf numFmtId="0" fontId="30" fillId="0" borderId="42" xfId="104" applyFont="1" applyBorder="1">
      <alignment/>
      <protection/>
    </xf>
    <xf numFmtId="0" fontId="30" fillId="0" borderId="0" xfId="104" applyFont="1" applyBorder="1">
      <alignment/>
      <protection/>
    </xf>
    <xf numFmtId="0" fontId="3" fillId="0" borderId="0" xfId="104" applyFont="1">
      <alignment/>
      <protection/>
    </xf>
    <xf numFmtId="0" fontId="3" fillId="0" borderId="22" xfId="104" applyFont="1" applyBorder="1">
      <alignment/>
      <protection/>
    </xf>
    <xf numFmtId="0" fontId="30" fillId="0" borderId="23" xfId="104" applyFont="1" applyBorder="1">
      <alignment/>
      <protection/>
    </xf>
    <xf numFmtId="0" fontId="3" fillId="0" borderId="0" xfId="104" applyFont="1" applyBorder="1">
      <alignment/>
      <protection/>
    </xf>
    <xf numFmtId="0" fontId="3" fillId="0" borderId="0" xfId="104" applyFont="1" applyBorder="1" applyAlignment="1">
      <alignment horizontal="right" vertical="top"/>
      <protection/>
    </xf>
    <xf numFmtId="0" fontId="3" fillId="0" borderId="0" xfId="104" applyFont="1" applyFill="1" applyBorder="1">
      <alignment/>
      <protection/>
    </xf>
    <xf numFmtId="0" fontId="30" fillId="0" borderId="0" xfId="104" applyFont="1" applyProtection="1">
      <alignment/>
      <protection/>
    </xf>
    <xf numFmtId="0" fontId="48" fillId="0" borderId="0" xfId="104" applyFont="1">
      <alignment/>
      <protection/>
    </xf>
    <xf numFmtId="0" fontId="48" fillId="0" borderId="0" xfId="104" applyFont="1" applyBorder="1">
      <alignment/>
      <protection/>
    </xf>
    <xf numFmtId="0" fontId="3" fillId="0" borderId="13" xfId="105" applyFont="1" applyBorder="1">
      <alignment vertical="center"/>
      <protection/>
    </xf>
    <xf numFmtId="0" fontId="3" fillId="0" borderId="0" xfId="105" applyFont="1">
      <alignment vertical="center"/>
      <protection/>
    </xf>
    <xf numFmtId="0" fontId="3" fillId="0" borderId="13" xfId="105" applyFont="1" applyBorder="1" applyAlignment="1">
      <alignment horizontal="center" vertical="center"/>
      <protection/>
    </xf>
    <xf numFmtId="0" fontId="3" fillId="0" borderId="0" xfId="105" applyFont="1" applyBorder="1" applyAlignment="1">
      <alignment vertical="center"/>
      <protection/>
    </xf>
    <xf numFmtId="0" fontId="3" fillId="0" borderId="85" xfId="105" applyFont="1" applyBorder="1" applyAlignment="1" applyProtection="1">
      <alignment/>
      <protection/>
    </xf>
    <xf numFmtId="0" fontId="3" fillId="0" borderId="18" xfId="105" applyFont="1" applyBorder="1">
      <alignment vertical="center"/>
      <protection/>
    </xf>
    <xf numFmtId="0" fontId="31" fillId="0" borderId="18" xfId="105" applyFont="1" applyBorder="1" applyAlignment="1">
      <alignment horizontal="left" vertical="center"/>
      <protection/>
    </xf>
    <xf numFmtId="0" fontId="3" fillId="0" borderId="22" xfId="105" applyFont="1" applyBorder="1">
      <alignment vertical="center"/>
      <protection/>
    </xf>
    <xf numFmtId="0" fontId="3" fillId="0" borderId="0" xfId="105" applyFont="1" applyAlignment="1">
      <alignment horizontal="center" vertical="center"/>
      <protection/>
    </xf>
    <xf numFmtId="0" fontId="3" fillId="0" borderId="26" xfId="105" applyFont="1" applyBorder="1" applyAlignment="1">
      <alignment horizontal="center" vertical="center" wrapText="1"/>
      <protection/>
    </xf>
    <xf numFmtId="0" fontId="3" fillId="0" borderId="13" xfId="105" applyFont="1" applyBorder="1" applyAlignment="1">
      <alignment horizontal="center" vertical="center" wrapText="1"/>
      <protection/>
    </xf>
    <xf numFmtId="0" fontId="3" fillId="0" borderId="0" xfId="105" applyFont="1" applyAlignment="1">
      <alignment horizontal="center" vertical="center" wrapText="1"/>
      <protection/>
    </xf>
    <xf numFmtId="0" fontId="3" fillId="0" borderId="0" xfId="105" applyFont="1" applyBorder="1">
      <alignment vertical="center"/>
      <protection/>
    </xf>
    <xf numFmtId="0" fontId="3" fillId="0" borderId="0" xfId="105" applyFont="1" applyBorder="1" applyAlignment="1">
      <alignment horizontal="right" vertical="top"/>
      <protection/>
    </xf>
    <xf numFmtId="0" fontId="30" fillId="0" borderId="0" xfId="105" applyFont="1">
      <alignment vertical="center"/>
      <protection/>
    </xf>
    <xf numFmtId="0" fontId="30" fillId="0" borderId="0" xfId="105" applyFont="1" applyAlignment="1">
      <alignment/>
      <protection/>
    </xf>
    <xf numFmtId="0" fontId="3" fillId="0" borderId="0" xfId="105" applyFont="1" applyAlignment="1">
      <alignment/>
      <protection/>
    </xf>
    <xf numFmtId="3" fontId="3" fillId="0" borderId="0" xfId="105" applyNumberFormat="1" applyFont="1" applyAlignment="1">
      <alignment/>
      <protection/>
    </xf>
    <xf numFmtId="2" fontId="3" fillId="0" borderId="0" xfId="105" applyNumberFormat="1" applyFont="1" applyAlignment="1">
      <alignment/>
      <protection/>
    </xf>
    <xf numFmtId="0" fontId="30" fillId="0" borderId="0" xfId="105" applyFont="1" applyAlignment="1" applyProtection="1">
      <alignment/>
      <protection/>
    </xf>
    <xf numFmtId="0" fontId="48" fillId="0" borderId="20" xfId="107" applyFont="1" applyBorder="1" applyAlignment="1">
      <alignment horizontal="center" vertical="center"/>
      <protection/>
    </xf>
    <xf numFmtId="0" fontId="3" fillId="0" borderId="0" xfId="107" applyFont="1" applyBorder="1" applyAlignment="1">
      <alignment vertical="center"/>
      <protection/>
    </xf>
    <xf numFmtId="0" fontId="30" fillId="0" borderId="13" xfId="107" applyFont="1" applyBorder="1" applyAlignment="1">
      <alignment horizontal="center" vertical="center"/>
      <protection/>
    </xf>
    <xf numFmtId="0" fontId="35" fillId="0" borderId="13" xfId="108" applyFont="1" applyBorder="1" applyAlignment="1">
      <alignment horizontal="center" vertical="center"/>
      <protection/>
    </xf>
    <xf numFmtId="0" fontId="35" fillId="0" borderId="0" xfId="108" applyFont="1" applyAlignment="1">
      <alignment vertical="center"/>
      <protection/>
    </xf>
    <xf numFmtId="0" fontId="35" fillId="0" borderId="23" xfId="108" applyFont="1" applyBorder="1" applyAlignment="1">
      <alignment vertical="center"/>
      <protection/>
    </xf>
    <xf numFmtId="0" fontId="35" fillId="0" borderId="18" xfId="108" applyFont="1" applyBorder="1" applyAlignment="1">
      <alignment vertical="center"/>
      <protection/>
    </xf>
    <xf numFmtId="0" fontId="31" fillId="0" borderId="18" xfId="108" applyFont="1" applyBorder="1" applyAlignment="1">
      <alignment horizontal="left" vertical="center"/>
      <protection/>
    </xf>
    <xf numFmtId="0" fontId="71" fillId="0" borderId="18" xfId="108" applyFont="1" applyBorder="1" applyAlignment="1">
      <alignment horizontal="right"/>
      <protection/>
    </xf>
    <xf numFmtId="0" fontId="35" fillId="0" borderId="0" xfId="108" applyFont="1" applyBorder="1" applyAlignment="1">
      <alignment vertical="center"/>
      <protection/>
    </xf>
    <xf numFmtId="0" fontId="35" fillId="0" borderId="24" xfId="108" applyFont="1" applyBorder="1" applyAlignment="1">
      <alignment horizontal="center" vertical="center"/>
      <protection/>
    </xf>
    <xf numFmtId="0" fontId="35" fillId="0" borderId="25" xfId="108" applyFont="1" applyBorder="1" applyAlignment="1">
      <alignment horizontal="center" vertical="center"/>
      <protection/>
    </xf>
    <xf numFmtId="0" fontId="35" fillId="0" borderId="25" xfId="108" applyFont="1" applyBorder="1" applyAlignment="1">
      <alignment vertical="center"/>
      <protection/>
    </xf>
    <xf numFmtId="0" fontId="35" fillId="0" borderId="22" xfId="108" applyFont="1" applyBorder="1" applyAlignment="1">
      <alignment vertical="center"/>
      <protection/>
    </xf>
    <xf numFmtId="0" fontId="3" fillId="0" borderId="0" xfId="108" applyFont="1" applyBorder="1" applyAlignment="1">
      <alignment horizontal="right" vertical="top"/>
      <protection/>
    </xf>
    <xf numFmtId="0" fontId="35" fillId="0" borderId="0" xfId="108" applyFont="1">
      <alignment/>
      <protection/>
    </xf>
    <xf numFmtId="0" fontId="35" fillId="0" borderId="0" xfId="108" applyFont="1" applyProtection="1">
      <alignment/>
      <protection/>
    </xf>
    <xf numFmtId="0" fontId="3" fillId="0" borderId="0" xfId="107" applyFont="1">
      <alignment vertical="center"/>
      <protection/>
    </xf>
    <xf numFmtId="0" fontId="3" fillId="0" borderId="0" xfId="107" applyFont="1" applyBorder="1">
      <alignment vertical="center"/>
      <protection/>
    </xf>
    <xf numFmtId="0" fontId="30" fillId="0" borderId="23" xfId="107" applyFont="1" applyBorder="1">
      <alignment vertical="center"/>
      <protection/>
    </xf>
    <xf numFmtId="0" fontId="3" fillId="0" borderId="18" xfId="107" applyFont="1" applyBorder="1">
      <alignment vertical="center"/>
      <protection/>
    </xf>
    <xf numFmtId="0" fontId="3" fillId="0" borderId="0" xfId="107" applyFont="1" applyAlignment="1">
      <alignment horizontal="right" vertical="center"/>
      <protection/>
    </xf>
    <xf numFmtId="0" fontId="30" fillId="0" borderId="0" xfId="107" applyFont="1" applyAlignment="1">
      <alignment horizontal="center" vertical="center" wrapText="1"/>
      <protection/>
    </xf>
    <xf numFmtId="0" fontId="30" fillId="0" borderId="13" xfId="107" applyFont="1" applyBorder="1" applyAlignment="1">
      <alignment horizontal="center" vertical="center" wrapText="1"/>
      <protection/>
    </xf>
    <xf numFmtId="0" fontId="30" fillId="0" borderId="19" xfId="107" applyFont="1" applyBorder="1" applyAlignment="1">
      <alignment horizontal="center" vertical="center" wrapText="1"/>
      <protection/>
    </xf>
    <xf numFmtId="0" fontId="30" fillId="0" borderId="25" xfId="107" applyFont="1" applyBorder="1">
      <alignment vertical="center"/>
      <protection/>
    </xf>
    <xf numFmtId="0" fontId="3" fillId="0" borderId="25" xfId="107" applyFont="1" applyBorder="1">
      <alignment vertical="center"/>
      <protection/>
    </xf>
    <xf numFmtId="0" fontId="3" fillId="0" borderId="22" xfId="107" applyFont="1" applyBorder="1">
      <alignment vertical="center"/>
      <protection/>
    </xf>
    <xf numFmtId="0" fontId="3" fillId="0" borderId="0" xfId="107" applyFont="1" applyBorder="1" applyAlignment="1">
      <alignment horizontal="right" vertical="top"/>
      <protection/>
    </xf>
    <xf numFmtId="0" fontId="30" fillId="0" borderId="0" xfId="107" applyFont="1" applyAlignment="1">
      <alignment/>
      <protection/>
    </xf>
    <xf numFmtId="0" fontId="30" fillId="0" borderId="0" xfId="107" applyFont="1" applyAlignment="1" applyProtection="1">
      <alignment/>
      <protection/>
    </xf>
    <xf numFmtId="0" fontId="3" fillId="0" borderId="13" xfId="106" applyFont="1" applyBorder="1" applyAlignment="1">
      <alignment horizontal="center" vertical="center"/>
      <protection/>
    </xf>
    <xf numFmtId="0" fontId="3" fillId="0" borderId="0" xfId="106" applyFont="1">
      <alignment vertical="center"/>
      <protection/>
    </xf>
    <xf numFmtId="0" fontId="3" fillId="0" borderId="0" xfId="106" applyFont="1" applyBorder="1" applyAlignment="1">
      <alignment vertical="center"/>
      <protection/>
    </xf>
    <xf numFmtId="0" fontId="3" fillId="0" borderId="23" xfId="106" applyFont="1" applyBorder="1">
      <alignment vertical="center"/>
      <protection/>
    </xf>
    <xf numFmtId="0" fontId="3" fillId="0" borderId="18" xfId="106" applyFont="1" applyBorder="1">
      <alignment vertical="center"/>
      <protection/>
    </xf>
    <xf numFmtId="0" fontId="31" fillId="0" borderId="18" xfId="106" applyFont="1" applyBorder="1" applyAlignment="1">
      <alignment horizontal="left" vertical="center"/>
      <protection/>
    </xf>
    <xf numFmtId="0" fontId="3" fillId="0" borderId="22" xfId="106" applyFont="1" applyBorder="1">
      <alignment vertical="center"/>
      <protection/>
    </xf>
    <xf numFmtId="0" fontId="3" fillId="0" borderId="26" xfId="106" applyFont="1" applyBorder="1" applyAlignment="1">
      <alignment horizontal="center" vertical="center" wrapText="1"/>
      <protection/>
    </xf>
    <xf numFmtId="0" fontId="3" fillId="0" borderId="13" xfId="106" applyFont="1" applyBorder="1" applyAlignment="1">
      <alignment horizontal="center" vertical="center" wrapText="1"/>
      <protection/>
    </xf>
    <xf numFmtId="0" fontId="3" fillId="0" borderId="19" xfId="106" applyFont="1" applyBorder="1" applyAlignment="1">
      <alignment horizontal="center" vertical="center" wrapText="1"/>
      <protection/>
    </xf>
    <xf numFmtId="0" fontId="3" fillId="0" borderId="0" xfId="106" applyFont="1" applyAlignment="1">
      <alignment horizontal="center" vertical="center" wrapText="1"/>
      <protection/>
    </xf>
    <xf numFmtId="0" fontId="3" fillId="0" borderId="25" xfId="106" applyFont="1" applyBorder="1">
      <alignment vertical="center"/>
      <protection/>
    </xf>
    <xf numFmtId="0" fontId="3" fillId="0" borderId="0" xfId="106" applyFont="1" applyBorder="1">
      <alignment vertical="center"/>
      <protection/>
    </xf>
    <xf numFmtId="0" fontId="3" fillId="0" borderId="0" xfId="106" applyFont="1" applyBorder="1" applyAlignment="1">
      <alignment horizontal="right" vertical="top"/>
      <protection/>
    </xf>
    <xf numFmtId="0" fontId="30" fillId="0" borderId="0" xfId="106" applyFont="1">
      <alignment vertical="center"/>
      <protection/>
    </xf>
    <xf numFmtId="0" fontId="30" fillId="0" borderId="0" xfId="106" applyFont="1" applyAlignment="1">
      <alignment/>
      <protection/>
    </xf>
    <xf numFmtId="0" fontId="30" fillId="0" borderId="13" xfId="124" applyNumberFormat="1" applyFont="1" applyBorder="1" applyAlignment="1">
      <alignment horizontal="distributed" vertical="center"/>
      <protection/>
    </xf>
    <xf numFmtId="198" fontId="30" fillId="0" borderId="27" xfId="124" applyNumberFormat="1" applyFont="1" applyBorder="1" applyAlignment="1">
      <alignment vertical="center"/>
      <protection/>
    </xf>
    <xf numFmtId="0" fontId="30" fillId="0" borderId="0" xfId="114" applyFont="1" applyBorder="1" applyAlignment="1">
      <alignment horizontal="center" vertical="center" wrapText="1"/>
      <protection/>
    </xf>
    <xf numFmtId="0" fontId="30" fillId="0" borderId="0" xfId="114" applyFont="1" applyBorder="1" applyAlignment="1">
      <alignment horizontal="justify" wrapText="1"/>
      <protection/>
    </xf>
    <xf numFmtId="0" fontId="27" fillId="0" borderId="0" xfId="114" applyFont="1" applyBorder="1">
      <alignment/>
      <protection/>
    </xf>
    <xf numFmtId="0" fontId="27" fillId="0" borderId="0" xfId="114" applyFont="1">
      <alignment/>
      <protection/>
    </xf>
    <xf numFmtId="0" fontId="30" fillId="0" borderId="62" xfId="124" applyNumberFormat="1" applyFont="1" applyBorder="1" applyAlignment="1">
      <alignment horizontal="distributed" vertical="center"/>
      <protection/>
    </xf>
    <xf numFmtId="0" fontId="35" fillId="0" borderId="0" xfId="114" applyFont="1" applyBorder="1" applyAlignment="1">
      <alignment horizontal="right" wrapText="1"/>
      <protection/>
    </xf>
    <xf numFmtId="0" fontId="31" fillId="0" borderId="0" xfId="114" applyFont="1" applyBorder="1">
      <alignment/>
      <protection/>
    </xf>
    <xf numFmtId="0" fontId="30" fillId="0" borderId="13" xfId="114" applyFont="1" applyBorder="1" applyAlignment="1">
      <alignment horizontal="center" vertical="center" wrapText="1"/>
      <protection/>
    </xf>
    <xf numFmtId="0" fontId="32" fillId="0" borderId="0" xfId="114" applyFont="1" applyAlignment="1">
      <alignment horizontal="center" vertical="center"/>
      <protection/>
    </xf>
    <xf numFmtId="0" fontId="85" fillId="0" borderId="70" xfId="114" applyFont="1" applyBorder="1" applyAlignment="1">
      <alignment horizontal="center" vertical="center" wrapText="1"/>
      <protection/>
    </xf>
    <xf numFmtId="0" fontId="30" fillId="0" borderId="51" xfId="114" applyFont="1" applyBorder="1" applyAlignment="1">
      <alignment horizontal="center" vertical="center" wrapText="1"/>
      <protection/>
    </xf>
    <xf numFmtId="0" fontId="30" fillId="0" borderId="86" xfId="114" applyFont="1" applyBorder="1" applyAlignment="1">
      <alignment horizontal="center" vertical="center" wrapText="1"/>
      <protection/>
    </xf>
    <xf numFmtId="0" fontId="85" fillId="0" borderId="29" xfId="114" applyFont="1" applyBorder="1" applyAlignment="1">
      <alignment horizontal="center" vertical="center" wrapText="1"/>
      <protection/>
    </xf>
    <xf numFmtId="0" fontId="32" fillId="0" borderId="32" xfId="114" applyFont="1" applyBorder="1" applyAlignment="1">
      <alignment horizontal="center" wrapText="1"/>
      <protection/>
    </xf>
    <xf numFmtId="0" fontId="32" fillId="0" borderId="13" xfId="114" applyFont="1" applyBorder="1" applyAlignment="1">
      <alignment horizontal="center" wrapText="1"/>
      <protection/>
    </xf>
    <xf numFmtId="0" fontId="27" fillId="0" borderId="0" xfId="114" applyFont="1" applyAlignment="1">
      <alignment horizontal="center" vertical="center"/>
      <protection/>
    </xf>
    <xf numFmtId="0" fontId="30" fillId="0" borderId="73" xfId="114" applyFont="1" applyBorder="1" applyAlignment="1">
      <alignment horizontal="center" vertical="center" wrapText="1"/>
      <protection/>
    </xf>
    <xf numFmtId="0" fontId="86" fillId="0" borderId="13" xfId="114" applyFont="1" applyBorder="1" applyAlignment="1">
      <alignment horizontal="center" wrapText="1"/>
      <protection/>
    </xf>
    <xf numFmtId="0" fontId="86" fillId="0" borderId="31" xfId="114" applyFont="1" applyBorder="1" applyAlignment="1">
      <alignment horizontal="center" wrapText="1"/>
      <protection/>
    </xf>
    <xf numFmtId="0" fontId="85" fillId="0" borderId="73" xfId="114" applyFont="1" applyBorder="1" applyAlignment="1">
      <alignment horizontal="center" vertical="center" wrapText="1"/>
      <protection/>
    </xf>
    <xf numFmtId="0" fontId="32" fillId="0" borderId="31" xfId="114" applyFont="1" applyBorder="1" applyAlignment="1">
      <alignment horizontal="center" wrapText="1"/>
      <protection/>
    </xf>
    <xf numFmtId="37" fontId="85" fillId="0" borderId="13" xfId="124" applyFont="1" applyBorder="1" applyAlignment="1">
      <alignment horizontal="center" vertical="center"/>
      <protection/>
    </xf>
    <xf numFmtId="37" fontId="30" fillId="0" borderId="76" xfId="124" applyFont="1" applyBorder="1" applyAlignment="1">
      <alignment vertical="center"/>
      <protection/>
    </xf>
    <xf numFmtId="37" fontId="30" fillId="0" borderId="76" xfId="124" applyFont="1" applyBorder="1">
      <alignment/>
      <protection/>
    </xf>
    <xf numFmtId="37" fontId="30" fillId="0" borderId="76" xfId="124" applyFont="1" applyBorder="1" applyAlignment="1">
      <alignment horizontal="right" vertical="center"/>
      <protection/>
    </xf>
    <xf numFmtId="37" fontId="30" fillId="0" borderId="76" xfId="124" applyFont="1" applyBorder="1" applyAlignment="1" quotePrefix="1">
      <alignment horizontal="right" vertical="center"/>
      <protection/>
    </xf>
    <xf numFmtId="37" fontId="30" fillId="0" borderId="76" xfId="124" applyFont="1" applyBorder="1" applyAlignment="1">
      <alignment horizontal="right"/>
      <protection/>
    </xf>
    <xf numFmtId="37" fontId="30" fillId="0" borderId="75" xfId="124" applyFont="1" applyBorder="1">
      <alignment/>
      <protection/>
    </xf>
    <xf numFmtId="37" fontId="30" fillId="0" borderId="0" xfId="124" applyFont="1">
      <alignment/>
      <protection/>
    </xf>
    <xf numFmtId="37" fontId="30" fillId="0" borderId="0" xfId="124" applyFont="1" applyAlignment="1">
      <alignment horizontal="left" vertical="center"/>
      <protection/>
    </xf>
    <xf numFmtId="0" fontId="27" fillId="0" borderId="0" xfId="113" applyFont="1" applyFill="1">
      <alignment/>
      <protection/>
    </xf>
    <xf numFmtId="0" fontId="30" fillId="0" borderId="0" xfId="113" applyFont="1" applyFill="1" applyBorder="1" applyAlignment="1">
      <alignment horizontal="justify" wrapText="1"/>
      <protection/>
    </xf>
    <xf numFmtId="0" fontId="30" fillId="0" borderId="27" xfId="113" applyFont="1" applyFill="1" applyBorder="1" applyAlignment="1">
      <alignment horizontal="justify" wrapText="1"/>
      <protection/>
    </xf>
    <xf numFmtId="0" fontId="30" fillId="0" borderId="28" xfId="113" applyFont="1" applyFill="1" applyBorder="1" applyAlignment="1">
      <alignment horizontal="justify" wrapText="1"/>
      <protection/>
    </xf>
    <xf numFmtId="0" fontId="27" fillId="0" borderId="0" xfId="113" applyFont="1" applyFill="1" applyAlignment="1">
      <alignment vertical="center"/>
      <protection/>
    </xf>
    <xf numFmtId="0" fontId="27" fillId="0" borderId="0" xfId="113" applyFont="1" applyFill="1" applyBorder="1">
      <alignment/>
      <protection/>
    </xf>
    <xf numFmtId="0" fontId="32" fillId="0" borderId="0" xfId="113" applyFont="1" applyFill="1" applyAlignment="1">
      <alignment horizontal="center" vertical="center"/>
      <protection/>
    </xf>
    <xf numFmtId="0" fontId="1" fillId="0" borderId="13" xfId="113" applyFont="1" applyFill="1" applyBorder="1" applyAlignment="1">
      <alignment horizontal="center" vertical="center" wrapText="1"/>
      <protection/>
    </xf>
    <xf numFmtId="0" fontId="32" fillId="0" borderId="13" xfId="113" applyFont="1" applyFill="1" applyBorder="1" applyAlignment="1">
      <alignment horizontal="center" wrapText="1"/>
      <protection/>
    </xf>
    <xf numFmtId="0" fontId="27" fillId="0" borderId="13" xfId="113" applyFont="1" applyFill="1" applyBorder="1" applyAlignment="1">
      <alignment horizontal="center" vertical="center"/>
      <protection/>
    </xf>
    <xf numFmtId="0" fontId="27" fillId="0" borderId="0" xfId="113" applyFont="1" applyFill="1" applyAlignment="1">
      <alignment horizontal="center" vertical="center"/>
      <protection/>
    </xf>
    <xf numFmtId="0" fontId="3" fillId="0" borderId="13" xfId="113" applyFont="1" applyFill="1" applyBorder="1" applyAlignment="1">
      <alignment horizontal="center" wrapText="1"/>
      <protection/>
    </xf>
    <xf numFmtId="0" fontId="27" fillId="0" borderId="13" xfId="113" applyFont="1" applyFill="1" applyBorder="1" applyAlignment="1">
      <alignment horizontal="center"/>
      <protection/>
    </xf>
    <xf numFmtId="0" fontId="86" fillId="0" borderId="13" xfId="113" applyFont="1" applyFill="1" applyBorder="1" applyAlignment="1">
      <alignment horizontal="center" wrapText="1"/>
      <protection/>
    </xf>
    <xf numFmtId="0" fontId="3" fillId="0" borderId="13" xfId="113" applyFont="1" applyFill="1" applyBorder="1" applyAlignment="1">
      <alignment horizontal="justify" wrapText="1"/>
      <protection/>
    </xf>
    <xf numFmtId="0" fontId="27" fillId="0" borderId="13" xfId="113" applyFont="1" applyFill="1" applyBorder="1">
      <alignment/>
      <protection/>
    </xf>
    <xf numFmtId="37" fontId="30" fillId="0" borderId="0" xfId="124" applyFont="1" applyFill="1" applyAlignment="1">
      <alignment horizontal="left" vertical="center"/>
      <protection/>
    </xf>
    <xf numFmtId="37" fontId="30" fillId="0" borderId="0" xfId="124" applyFont="1" applyFill="1" applyAlignment="1">
      <alignment vertical="center"/>
      <protection/>
    </xf>
    <xf numFmtId="37" fontId="30" fillId="0" borderId="0" xfId="124" applyFont="1" applyFill="1">
      <alignment/>
      <protection/>
    </xf>
    <xf numFmtId="37" fontId="30" fillId="0" borderId="0" xfId="124" applyFont="1" applyFill="1" applyAlignment="1">
      <alignment horizontal="right" vertical="center"/>
      <protection/>
    </xf>
    <xf numFmtId="37" fontId="30" fillId="0" borderId="0" xfId="124" applyFont="1" applyFill="1" applyAlignment="1" quotePrefix="1">
      <alignment horizontal="right" vertical="center"/>
      <protection/>
    </xf>
    <xf numFmtId="37" fontId="30" fillId="0" borderId="0" xfId="124" applyFont="1" applyFill="1" applyAlignment="1">
      <alignment horizontal="right"/>
      <protection/>
    </xf>
    <xf numFmtId="37" fontId="30" fillId="0" borderId="0" xfId="124" applyFont="1" applyFill="1" applyAlignment="1" quotePrefix="1">
      <alignment horizontal="left" vertical="center"/>
      <protection/>
    </xf>
    <xf numFmtId="0" fontId="61" fillId="0" borderId="0" xfId="113" applyFont="1" applyFill="1" applyAlignment="1">
      <alignment horizontal="left"/>
      <protection/>
    </xf>
    <xf numFmtId="0" fontId="30" fillId="0" borderId="0" xfId="113" applyFont="1" applyFill="1" applyAlignment="1">
      <alignment horizontal="left"/>
      <protection/>
    </xf>
    <xf numFmtId="0" fontId="30" fillId="0" borderId="0" xfId="113" applyFont="1" applyFill="1" applyAlignment="1">
      <alignment horizontal="justify" wrapText="1"/>
      <protection/>
    </xf>
    <xf numFmtId="0" fontId="1" fillId="0" borderId="0" xfId="129" applyFont="1" applyAlignment="1">
      <alignment horizontal="left" vertical="center"/>
      <protection/>
    </xf>
    <xf numFmtId="0" fontId="30" fillId="0" borderId="0" xfId="113" applyFont="1">
      <alignment/>
      <protection/>
    </xf>
    <xf numFmtId="0" fontId="27" fillId="0" borderId="0" xfId="113" applyFont="1" applyFill="1" applyBorder="1" applyAlignment="1">
      <alignment wrapText="1"/>
      <protection/>
    </xf>
    <xf numFmtId="0" fontId="27" fillId="0" borderId="0" xfId="113" applyFont="1" applyFill="1" applyAlignment="1">
      <alignment wrapText="1"/>
      <protection/>
    </xf>
    <xf numFmtId="0" fontId="86" fillId="0" borderId="60" xfId="116" applyFont="1" applyFill="1" applyBorder="1" applyAlignment="1">
      <alignment horizontal="center" vertical="center" wrapText="1"/>
      <protection/>
    </xf>
    <xf numFmtId="0" fontId="86" fillId="0" borderId="63" xfId="116" applyFont="1" applyFill="1" applyBorder="1" applyAlignment="1">
      <alignment horizontal="center" vertical="center" wrapText="1"/>
      <protection/>
    </xf>
    <xf numFmtId="0" fontId="86" fillId="0" borderId="31" xfId="116" applyFont="1" applyFill="1" applyBorder="1" applyAlignment="1">
      <alignment horizontal="center" vertical="center" wrapText="1"/>
      <protection/>
    </xf>
    <xf numFmtId="0" fontId="30" fillId="0" borderId="13" xfId="117" applyFont="1" applyFill="1" applyBorder="1" applyAlignment="1">
      <alignment horizontal="center" vertical="center" wrapText="1"/>
      <protection/>
    </xf>
    <xf numFmtId="0" fontId="85" fillId="0" borderId="31" xfId="117" applyFont="1" applyFill="1" applyBorder="1" applyAlignment="1">
      <alignment horizontal="center" vertical="center" wrapText="1"/>
      <protection/>
    </xf>
    <xf numFmtId="0" fontId="30" fillId="0" borderId="60" xfId="117" applyFont="1" applyFill="1" applyBorder="1" applyAlignment="1">
      <alignment horizontal="center" vertical="center" wrapText="1"/>
      <protection/>
    </xf>
    <xf numFmtId="0" fontId="30" fillId="0" borderId="0" xfId="117" applyFont="1" applyFill="1" applyBorder="1" applyAlignment="1">
      <alignment horizontal="center" vertical="center" wrapText="1"/>
      <protection/>
    </xf>
    <xf numFmtId="0" fontId="30" fillId="0" borderId="28" xfId="117" applyFont="1" applyFill="1" applyBorder="1" applyAlignment="1">
      <alignment horizontal="center" vertical="center" wrapText="1"/>
      <protection/>
    </xf>
    <xf numFmtId="0" fontId="30" fillId="0" borderId="71" xfId="117" applyFont="1" applyFill="1" applyBorder="1" applyAlignment="1">
      <alignment horizontal="center" vertical="center" wrapText="1"/>
      <protection/>
    </xf>
    <xf numFmtId="0" fontId="30" fillId="0" borderId="0" xfId="109" applyFont="1" applyAlignment="1">
      <alignment vertical="center"/>
      <protection/>
    </xf>
    <xf numFmtId="0" fontId="38" fillId="0" borderId="13" xfId="109" applyFont="1" applyBorder="1" applyAlignment="1">
      <alignment horizontal="center" vertical="center"/>
      <protection/>
    </xf>
    <xf numFmtId="0" fontId="49" fillId="0" borderId="13" xfId="109" applyFont="1" applyBorder="1" applyAlignment="1">
      <alignment horizontal="center" vertical="center"/>
      <protection/>
    </xf>
    <xf numFmtId="0" fontId="30" fillId="0" borderId="13" xfId="109" applyFont="1" applyBorder="1" applyAlignment="1">
      <alignment horizontal="center" vertical="center"/>
      <protection/>
    </xf>
    <xf numFmtId="0" fontId="49" fillId="0" borderId="28" xfId="109" applyFont="1" applyBorder="1" applyAlignment="1">
      <alignment vertical="center"/>
      <protection/>
    </xf>
    <xf numFmtId="0" fontId="30" fillId="0" borderId="28" xfId="109" applyFont="1" applyBorder="1" applyAlignment="1">
      <alignment vertical="center"/>
      <protection/>
    </xf>
    <xf numFmtId="0" fontId="31" fillId="0" borderId="28" xfId="109" applyFont="1" applyBorder="1" applyAlignment="1">
      <alignment vertical="center"/>
      <protection/>
    </xf>
    <xf numFmtId="0" fontId="49" fillId="0" borderId="13" xfId="109" applyFont="1" applyBorder="1" applyAlignment="1">
      <alignment horizontal="left" vertical="center"/>
      <protection/>
    </xf>
    <xf numFmtId="0" fontId="30" fillId="0" borderId="0" xfId="109" applyFont="1" applyBorder="1" applyAlignment="1">
      <alignment vertical="center"/>
      <protection/>
    </xf>
    <xf numFmtId="0" fontId="49" fillId="0" borderId="0" xfId="109" applyFont="1" applyBorder="1" applyAlignment="1">
      <alignment horizontal="center" vertical="center"/>
      <protection/>
    </xf>
    <xf numFmtId="188" fontId="30" fillId="0" borderId="13" xfId="109" applyNumberFormat="1" applyFont="1" applyBorder="1" applyAlignment="1">
      <alignment vertical="center"/>
      <protection/>
    </xf>
    <xf numFmtId="188" fontId="30" fillId="2" borderId="13" xfId="109" applyNumberFormat="1" applyFont="1" applyFill="1" applyBorder="1" applyAlignment="1">
      <alignment vertical="center"/>
      <protection/>
    </xf>
    <xf numFmtId="188" fontId="30" fillId="0" borderId="0" xfId="109" applyNumberFormat="1" applyFont="1" applyBorder="1" applyAlignment="1">
      <alignment vertical="center"/>
      <protection/>
    </xf>
    <xf numFmtId="188" fontId="30" fillId="0" borderId="0" xfId="109" applyNumberFormat="1" applyFont="1" applyAlignment="1">
      <alignment vertical="center"/>
      <protection/>
    </xf>
    <xf numFmtId="0" fontId="30" fillId="0" borderId="13" xfId="109" applyFont="1" applyBorder="1" applyAlignment="1">
      <alignment vertical="center"/>
      <protection/>
    </xf>
    <xf numFmtId="38" fontId="30" fillId="0" borderId="13" xfId="109" applyNumberFormat="1" applyFont="1" applyBorder="1" applyAlignment="1">
      <alignment vertical="center"/>
      <protection/>
    </xf>
    <xf numFmtId="4" fontId="30" fillId="2" borderId="13" xfId="109" applyNumberFormat="1" applyFont="1" applyFill="1" applyBorder="1" applyAlignment="1">
      <alignment vertical="center"/>
      <protection/>
    </xf>
    <xf numFmtId="0" fontId="30" fillId="2" borderId="0" xfId="109" applyFont="1" applyFill="1" applyBorder="1" applyAlignment="1">
      <alignment vertical="center"/>
      <protection/>
    </xf>
    <xf numFmtId="0" fontId="49" fillId="2" borderId="13" xfId="109" applyFont="1" applyFill="1" applyBorder="1" applyAlignment="1">
      <alignment horizontal="center" vertical="center"/>
      <protection/>
    </xf>
    <xf numFmtId="188" fontId="30" fillId="2" borderId="0" xfId="109" applyNumberFormat="1" applyFont="1" applyFill="1" applyBorder="1" applyAlignment="1">
      <alignment vertical="center"/>
      <protection/>
    </xf>
    <xf numFmtId="188" fontId="30" fillId="2" borderId="0" xfId="109" applyNumberFormat="1" applyFont="1" applyFill="1" applyAlignment="1">
      <alignment vertical="center"/>
      <protection/>
    </xf>
    <xf numFmtId="0" fontId="30" fillId="2" borderId="0" xfId="109" applyFont="1" applyFill="1" applyAlignment="1">
      <alignment vertical="center"/>
      <protection/>
    </xf>
    <xf numFmtId="0" fontId="51" fillId="0" borderId="0" xfId="109" applyFont="1" applyAlignment="1">
      <alignment vertical="center"/>
      <protection/>
    </xf>
    <xf numFmtId="0" fontId="51" fillId="0" borderId="0" xfId="109" applyFont="1" applyBorder="1" applyAlignment="1">
      <alignment horizontal="left" vertical="center"/>
      <protection/>
    </xf>
    <xf numFmtId="0" fontId="51" fillId="0" borderId="30" xfId="109" applyFont="1" applyBorder="1" applyAlignment="1">
      <alignment horizontal="right" vertical="center"/>
      <protection/>
    </xf>
    <xf numFmtId="0" fontId="51" fillId="0" borderId="30" xfId="109" applyFont="1" applyBorder="1" applyAlignment="1">
      <alignment vertical="center"/>
      <protection/>
    </xf>
    <xf numFmtId="0" fontId="49" fillId="0" borderId="0" xfId="109" applyFont="1" applyAlignment="1">
      <alignment horizontal="right" vertical="center"/>
      <protection/>
    </xf>
    <xf numFmtId="0" fontId="51" fillId="0" borderId="0" xfId="109" applyFont="1" applyAlignment="1">
      <alignment horizontal="left" vertical="center"/>
      <protection/>
    </xf>
    <xf numFmtId="0" fontId="51" fillId="0" borderId="0" xfId="109" applyFont="1" applyAlignment="1">
      <alignment horizontal="center" vertical="center"/>
      <protection/>
    </xf>
    <xf numFmtId="0" fontId="49" fillId="0" borderId="0" xfId="109" applyFont="1" applyAlignment="1">
      <alignment vertical="center"/>
      <protection/>
    </xf>
    <xf numFmtId="37" fontId="49" fillId="0" borderId="0" xfId="124" applyFont="1">
      <alignment/>
      <protection/>
    </xf>
    <xf numFmtId="37" fontId="49" fillId="0" borderId="0" xfId="124" applyFont="1" applyAlignment="1">
      <alignment vertical="center"/>
      <protection/>
    </xf>
    <xf numFmtId="0" fontId="49" fillId="0" borderId="60" xfId="130" applyFont="1" applyBorder="1" applyAlignment="1">
      <alignment horizontal="left" vertical="center"/>
      <protection/>
    </xf>
    <xf numFmtId="0" fontId="30" fillId="0" borderId="33" xfId="117" applyFont="1" applyFill="1" applyBorder="1" applyAlignment="1">
      <alignment horizontal="center" vertical="center" wrapText="1"/>
      <protection/>
    </xf>
    <xf numFmtId="37" fontId="49" fillId="0" borderId="28" xfId="124" applyFont="1" applyBorder="1" applyAlignment="1">
      <alignment vertical="center"/>
      <protection/>
    </xf>
    <xf numFmtId="37" fontId="49" fillId="0" borderId="13" xfId="124" applyFont="1" applyBorder="1" applyAlignment="1">
      <alignment horizontal="center" vertical="center"/>
      <protection/>
    </xf>
    <xf numFmtId="37" fontId="49" fillId="0" borderId="0" xfId="124" applyFont="1" applyBorder="1" applyAlignment="1">
      <alignment horizontal="centerContinuous" vertical="center"/>
      <protection/>
    </xf>
    <xf numFmtId="0" fontId="49" fillId="0" borderId="0" xfId="130" applyFont="1" applyBorder="1" applyAlignment="1" quotePrefix="1">
      <alignment horizontal="left" vertical="center"/>
      <protection/>
    </xf>
    <xf numFmtId="37" fontId="105" fillId="0" borderId="0" xfId="124" applyFont="1" applyBorder="1">
      <alignment/>
      <protection/>
    </xf>
    <xf numFmtId="37" fontId="49" fillId="0" borderId="0" xfId="124" applyFont="1" applyBorder="1">
      <alignment/>
      <protection/>
    </xf>
    <xf numFmtId="37" fontId="107" fillId="0" borderId="0" xfId="124" applyFont="1" applyAlignment="1">
      <alignment horizontal="centerContinuous"/>
      <protection/>
    </xf>
    <xf numFmtId="37" fontId="49" fillId="0" borderId="0" xfId="124" applyFont="1" applyAlignment="1" applyProtection="1">
      <alignment horizontal="centerContinuous"/>
      <protection/>
    </xf>
    <xf numFmtId="37" fontId="49" fillId="0" borderId="0" xfId="124" applyFont="1" applyAlignment="1">
      <alignment horizontal="centerContinuous"/>
      <protection/>
    </xf>
    <xf numFmtId="37" fontId="49" fillId="0" borderId="28" xfId="124" applyFont="1" applyBorder="1" applyAlignment="1">
      <alignment horizontal="center" vertical="center"/>
      <protection/>
    </xf>
    <xf numFmtId="37" fontId="49" fillId="0" borderId="0" xfId="124" applyFont="1" applyBorder="1" applyAlignment="1">
      <alignment horizontal="center" vertical="center"/>
      <protection/>
    </xf>
    <xf numFmtId="37" fontId="49" fillId="0" borderId="0" xfId="124" applyFont="1" applyAlignment="1">
      <alignment horizontal="center" vertical="center"/>
      <protection/>
    </xf>
    <xf numFmtId="0" fontId="30" fillId="0" borderId="31" xfId="117" applyFont="1" applyFill="1" applyBorder="1" applyAlignment="1">
      <alignment horizontal="center" vertical="center" wrapText="1"/>
      <protection/>
    </xf>
    <xf numFmtId="37" fontId="49" fillId="0" borderId="32" xfId="124" applyFont="1" applyBorder="1" applyAlignment="1" applyProtection="1">
      <alignment horizontal="center" vertical="center"/>
      <protection/>
    </xf>
    <xf numFmtId="37" fontId="49" fillId="0" borderId="32" xfId="124" applyFont="1" applyBorder="1" applyAlignment="1" applyProtection="1">
      <alignment horizontal="center" vertical="center" wrapText="1"/>
      <protection/>
    </xf>
    <xf numFmtId="37" fontId="49" fillId="0" borderId="60" xfId="124" applyFont="1" applyBorder="1" applyAlignment="1" applyProtection="1">
      <alignment horizontal="center" vertical="center" wrapText="1"/>
      <protection/>
    </xf>
    <xf numFmtId="37" fontId="49" fillId="0" borderId="29" xfId="124" applyFont="1" applyBorder="1" applyAlignment="1" applyProtection="1">
      <alignment horizontal="center" vertical="center" wrapText="1"/>
      <protection/>
    </xf>
    <xf numFmtId="37" fontId="49" fillId="0" borderId="29" xfId="124" applyFont="1" applyBorder="1" applyAlignment="1" applyProtection="1">
      <alignment horizontal="center"/>
      <protection/>
    </xf>
    <xf numFmtId="178" fontId="49" fillId="0" borderId="0" xfId="124" applyNumberFormat="1" applyFont="1" applyBorder="1" applyProtection="1">
      <alignment/>
      <protection/>
    </xf>
    <xf numFmtId="37" fontId="49" fillId="0" borderId="73" xfId="124" applyFont="1" applyBorder="1" applyAlignment="1" applyProtection="1" quotePrefix="1">
      <alignment horizontal="center"/>
      <protection/>
    </xf>
    <xf numFmtId="178" fontId="49" fillId="0" borderId="13" xfId="124" applyNumberFormat="1" applyFont="1" applyBorder="1" applyProtection="1">
      <alignment/>
      <protection/>
    </xf>
    <xf numFmtId="178" fontId="49" fillId="0" borderId="31" xfId="124" applyNumberFormat="1" applyFont="1" applyBorder="1" applyProtection="1">
      <alignment/>
      <protection/>
    </xf>
    <xf numFmtId="178" fontId="49" fillId="0" borderId="33" xfId="124" applyNumberFormat="1" applyFont="1" applyBorder="1" applyProtection="1">
      <alignment/>
      <protection/>
    </xf>
    <xf numFmtId="37" fontId="49" fillId="0" borderId="73" xfId="124" applyNumberFormat="1" applyFont="1" applyBorder="1" applyAlignment="1" applyProtection="1" quotePrefix="1">
      <alignment horizontal="center"/>
      <protection/>
    </xf>
    <xf numFmtId="37" fontId="49" fillId="0" borderId="0" xfId="124" applyNumberFormat="1" applyFont="1" applyBorder="1" applyAlignment="1" applyProtection="1" quotePrefix="1">
      <alignment horizontal="center"/>
      <protection/>
    </xf>
    <xf numFmtId="37" fontId="49" fillId="0" borderId="0" xfId="124" applyFont="1" applyAlignment="1">
      <alignment horizontal="right"/>
      <protection/>
    </xf>
    <xf numFmtId="0" fontId="49" fillId="0" borderId="30" xfId="130" applyFont="1" applyFill="1" applyBorder="1" applyAlignment="1">
      <alignment vertical="center"/>
      <protection/>
    </xf>
    <xf numFmtId="37" fontId="49" fillId="0" borderId="0" xfId="124" applyFont="1" applyAlignment="1">
      <alignment horizontal="left" vertical="center"/>
      <protection/>
    </xf>
    <xf numFmtId="37" fontId="49" fillId="0" borderId="0" xfId="124" applyFont="1" applyAlignment="1" quotePrefix="1">
      <alignment horizontal="right" vertical="center"/>
      <protection/>
    </xf>
    <xf numFmtId="0" fontId="49" fillId="0" borderId="0" xfId="130" applyFont="1" applyAlignment="1">
      <alignment vertical="center"/>
      <protection/>
    </xf>
    <xf numFmtId="37" fontId="49" fillId="0" borderId="0" xfId="124" applyFont="1" applyAlignment="1">
      <alignment horizontal="right" vertical="center"/>
      <protection/>
    </xf>
    <xf numFmtId="0" fontId="49" fillId="0" borderId="0" xfId="129" applyFont="1" applyAlignment="1" quotePrefix="1">
      <alignment horizontal="left" vertical="center"/>
      <protection/>
    </xf>
    <xf numFmtId="37" fontId="49" fillId="0" borderId="0" xfId="124" applyFont="1" applyAlignment="1" quotePrefix="1">
      <alignment horizontal="left" vertical="center"/>
      <protection/>
    </xf>
    <xf numFmtId="0" fontId="49" fillId="0" borderId="0" xfId="129" applyFont="1" applyAlignment="1">
      <alignment horizontal="left" vertical="center"/>
      <protection/>
    </xf>
    <xf numFmtId="37" fontId="30" fillId="0" borderId="0" xfId="124" applyFont="1" applyAlignment="1">
      <alignment vertical="center"/>
      <protection/>
    </xf>
    <xf numFmtId="37" fontId="49" fillId="0" borderId="13" xfId="124" applyFont="1" applyBorder="1" applyAlignment="1">
      <alignment horizontal="centerContinuous" vertical="center"/>
      <protection/>
    </xf>
    <xf numFmtId="37" fontId="49" fillId="0" borderId="28" xfId="124" applyFont="1" applyBorder="1">
      <alignment/>
      <protection/>
    </xf>
    <xf numFmtId="0" fontId="40" fillId="0" borderId="29" xfId="111" applyFont="1" applyBorder="1" applyAlignment="1">
      <alignment horizontal="right"/>
      <protection/>
    </xf>
    <xf numFmtId="37" fontId="49" fillId="0" borderId="0" xfId="124" applyFont="1" applyBorder="1" applyAlignment="1">
      <alignment horizontal="centerContinuous"/>
      <protection/>
    </xf>
    <xf numFmtId="37" fontId="49" fillId="0" borderId="13" xfId="124" applyFont="1" applyBorder="1" applyAlignment="1" applyProtection="1">
      <alignment horizontal="center" vertical="center" wrapText="1"/>
      <protection/>
    </xf>
    <xf numFmtId="37" fontId="49" fillId="0" borderId="31" xfId="124" applyFont="1" applyBorder="1" applyAlignment="1" applyProtection="1">
      <alignment horizontal="center" vertical="center" wrapText="1"/>
      <protection/>
    </xf>
    <xf numFmtId="37" fontId="105" fillId="0" borderId="13" xfId="124" applyFont="1" applyBorder="1" applyAlignment="1" applyProtection="1">
      <alignment horizontal="center" vertical="center" wrapText="1"/>
      <protection/>
    </xf>
    <xf numFmtId="37" fontId="49" fillId="0" borderId="73" xfId="124" applyFont="1" applyBorder="1" applyAlignment="1" applyProtection="1">
      <alignment horizontal="center"/>
      <protection/>
    </xf>
    <xf numFmtId="0" fontId="27" fillId="0" borderId="30" xfId="111" applyFill="1" applyBorder="1" applyAlignment="1">
      <alignment vertical="center"/>
      <protection/>
    </xf>
    <xf numFmtId="0" fontId="49" fillId="0" borderId="30" xfId="130" applyFont="1" applyFill="1" applyBorder="1" applyAlignment="1">
      <alignment horizontal="right" vertical="center"/>
      <protection/>
    </xf>
    <xf numFmtId="37" fontId="38" fillId="0" borderId="0" xfId="124" applyFont="1" applyAlignment="1" quotePrefix="1">
      <alignment horizontal="right" vertical="center"/>
      <protection/>
    </xf>
    <xf numFmtId="37" fontId="105" fillId="0" borderId="0" xfId="124" applyFont="1">
      <alignment/>
      <protection/>
    </xf>
    <xf numFmtId="198" fontId="49" fillId="0" borderId="62" xfId="124" applyNumberFormat="1" applyFont="1" applyBorder="1" applyAlignment="1">
      <alignment horizontal="center" vertical="center"/>
      <protection/>
    </xf>
    <xf numFmtId="0" fontId="49" fillId="0" borderId="28" xfId="130" applyFont="1" applyBorder="1" applyAlignment="1">
      <alignment horizontal="left" vertical="center"/>
      <protection/>
    </xf>
    <xf numFmtId="37" fontId="49" fillId="0" borderId="28" xfId="124" applyFont="1" applyBorder="1" applyAlignment="1">
      <alignment horizontal="right" vertical="center"/>
      <protection/>
    </xf>
    <xf numFmtId="0" fontId="30" fillId="0" borderId="0" xfId="117" applyFont="1" applyFill="1" applyAlignment="1">
      <alignment horizontal="justify" wrapText="1"/>
      <protection/>
    </xf>
    <xf numFmtId="0" fontId="49" fillId="0" borderId="33" xfId="112" applyFont="1" applyBorder="1" applyAlignment="1">
      <alignment horizontal="center" vertical="center" wrapText="1"/>
      <protection/>
    </xf>
    <xf numFmtId="0" fontId="49" fillId="0" borderId="73" xfId="112" applyFont="1" applyBorder="1" applyAlignment="1">
      <alignment horizontal="center" vertical="center"/>
      <protection/>
    </xf>
    <xf numFmtId="178" fontId="49" fillId="0" borderId="13" xfId="124" applyNumberFormat="1" applyFont="1" applyBorder="1" applyAlignment="1" applyProtection="1">
      <alignment vertical="center"/>
      <protection/>
    </xf>
    <xf numFmtId="178" fontId="49" fillId="0" borderId="31" xfId="124" applyNumberFormat="1" applyFont="1" applyBorder="1" applyAlignment="1" applyProtection="1">
      <alignment vertical="center"/>
      <protection/>
    </xf>
    <xf numFmtId="0" fontId="49" fillId="0" borderId="73" xfId="112" applyFont="1" applyBorder="1" applyAlignment="1">
      <alignment vertical="center"/>
      <protection/>
    </xf>
    <xf numFmtId="0" fontId="49" fillId="0" borderId="73" xfId="112" applyFont="1" applyBorder="1" applyAlignment="1">
      <alignment horizontal="right" vertical="center"/>
      <protection/>
    </xf>
    <xf numFmtId="0" fontId="49" fillId="0" borderId="0" xfId="112" applyFont="1" applyBorder="1" applyAlignment="1">
      <alignment horizontal="right" vertical="center"/>
      <protection/>
    </xf>
    <xf numFmtId="178" fontId="49" fillId="0" borderId="0" xfId="124" applyNumberFormat="1" applyFont="1" applyBorder="1" applyAlignment="1" applyProtection="1">
      <alignment vertical="center"/>
      <protection/>
    </xf>
    <xf numFmtId="0" fontId="48" fillId="0" borderId="30" xfId="112" applyFill="1" applyBorder="1" applyAlignment="1">
      <alignment horizontal="right" vertical="top"/>
      <protection/>
    </xf>
    <xf numFmtId="0" fontId="40" fillId="0" borderId="30" xfId="112" applyFont="1" applyFill="1" applyBorder="1" applyAlignment="1">
      <alignment horizontal="right" vertical="top"/>
      <protection/>
    </xf>
    <xf numFmtId="0" fontId="49" fillId="0" borderId="0" xfId="130" applyFont="1" applyFill="1" applyBorder="1" applyAlignment="1">
      <alignment horizontal="right" vertical="top"/>
      <protection/>
    </xf>
    <xf numFmtId="0" fontId="30" fillId="0" borderId="13" xfId="124" applyNumberFormat="1" applyFont="1" applyBorder="1" applyAlignment="1">
      <alignment horizontal="distributed"/>
      <protection/>
    </xf>
    <xf numFmtId="0" fontId="27" fillId="0" borderId="27" xfId="115" applyFont="1" applyFill="1" applyBorder="1" applyAlignment="1">
      <alignment vertical="center"/>
      <protection/>
    </xf>
    <xf numFmtId="0" fontId="30" fillId="0" borderId="0" xfId="115" applyFont="1" applyFill="1" applyBorder="1" applyAlignment="1">
      <alignment horizontal="justify" vertical="center" wrapText="1"/>
      <protection/>
    </xf>
    <xf numFmtId="0" fontId="30" fillId="0" borderId="0" xfId="115" applyFont="1" applyFill="1" applyBorder="1" applyAlignment="1">
      <alignment vertical="center" wrapText="1"/>
      <protection/>
    </xf>
    <xf numFmtId="0" fontId="27" fillId="0" borderId="0" xfId="115" applyFont="1" applyBorder="1" applyAlignment="1">
      <alignment/>
      <protection/>
    </xf>
    <xf numFmtId="0" fontId="76" fillId="0" borderId="0" xfId="115" applyFont="1" applyFill="1" applyBorder="1" applyAlignment="1">
      <alignment vertical="center" wrapText="1"/>
      <protection/>
    </xf>
    <xf numFmtId="0" fontId="27" fillId="0" borderId="0" xfId="115" applyFont="1" applyFill="1" applyAlignment="1">
      <alignment vertical="center"/>
      <protection/>
    </xf>
    <xf numFmtId="0" fontId="30" fillId="0" borderId="62" xfId="124" applyNumberFormat="1" applyFont="1" applyBorder="1" applyAlignment="1">
      <alignment horizontal="distributed"/>
      <protection/>
    </xf>
    <xf numFmtId="0" fontId="30" fillId="0" borderId="28" xfId="115" applyFont="1" applyFill="1" applyBorder="1" applyAlignment="1">
      <alignment horizontal="justify" vertical="center" wrapText="1"/>
      <protection/>
    </xf>
    <xf numFmtId="0" fontId="40" fillId="0" borderId="0" xfId="115" applyFont="1">
      <alignment/>
      <protection/>
    </xf>
    <xf numFmtId="0" fontId="30" fillId="0" borderId="28" xfId="115" applyFont="1" applyFill="1" applyBorder="1" applyAlignment="1">
      <alignment vertical="center" wrapText="1"/>
      <protection/>
    </xf>
    <xf numFmtId="0" fontId="36" fillId="0" borderId="0" xfId="115" applyFont="1" applyFill="1">
      <alignment/>
      <protection/>
    </xf>
    <xf numFmtId="0" fontId="27" fillId="0" borderId="0" xfId="115" applyFont="1" applyFill="1">
      <alignment/>
      <protection/>
    </xf>
    <xf numFmtId="0" fontId="27" fillId="0" borderId="0" xfId="115" applyFont="1" applyFill="1" applyBorder="1">
      <alignment/>
      <protection/>
    </xf>
    <xf numFmtId="0" fontId="30" fillId="0" borderId="0" xfId="115" applyFont="1" applyFill="1" applyBorder="1" applyAlignment="1">
      <alignment wrapText="1"/>
      <protection/>
    </xf>
    <xf numFmtId="0" fontId="30" fillId="0" borderId="87" xfId="115" applyFont="1" applyFill="1" applyBorder="1" applyAlignment="1">
      <alignment horizontal="center" vertical="center" wrapText="1"/>
      <protection/>
    </xf>
    <xf numFmtId="0" fontId="30" fillId="0" borderId="88" xfId="115" applyFont="1" applyFill="1" applyBorder="1" applyAlignment="1">
      <alignment horizontal="center" vertical="center" wrapText="1"/>
      <protection/>
    </xf>
    <xf numFmtId="0" fontId="30" fillId="0" borderId="89" xfId="115" applyFont="1" applyFill="1" applyBorder="1" applyAlignment="1">
      <alignment horizontal="center" vertical="center" wrapText="1"/>
      <protection/>
    </xf>
    <xf numFmtId="0" fontId="32" fillId="0" borderId="0" xfId="115" applyFont="1" applyFill="1" applyAlignment="1">
      <alignment horizontal="center" vertical="center"/>
      <protection/>
    </xf>
    <xf numFmtId="0" fontId="48" fillId="0" borderId="0" xfId="115" applyFont="1" applyFill="1" applyAlignment="1">
      <alignment horizontal="center" vertical="center"/>
      <protection/>
    </xf>
    <xf numFmtId="0" fontId="30" fillId="0" borderId="29" xfId="115" applyFont="1" applyFill="1" applyBorder="1" applyAlignment="1">
      <alignment horizontal="center" vertical="center" wrapText="1"/>
      <protection/>
    </xf>
    <xf numFmtId="0" fontId="32" fillId="0" borderId="32" xfId="115" applyFont="1" applyFill="1" applyBorder="1" applyAlignment="1">
      <alignment horizontal="center" vertical="center" wrapText="1"/>
      <protection/>
    </xf>
    <xf numFmtId="0" fontId="30" fillId="0" borderId="32" xfId="115" applyFont="1" applyFill="1" applyBorder="1" applyAlignment="1">
      <alignment horizontal="center" vertical="center" wrapText="1"/>
      <protection/>
    </xf>
    <xf numFmtId="0" fontId="30" fillId="0" borderId="60" xfId="115" applyFont="1" applyFill="1" applyBorder="1" applyAlignment="1">
      <alignment horizontal="center" vertical="center" wrapText="1"/>
      <protection/>
    </xf>
    <xf numFmtId="0" fontId="27" fillId="0" borderId="0" xfId="115" applyFont="1" applyFill="1" applyAlignment="1">
      <alignment horizontal="center" vertical="center"/>
      <protection/>
    </xf>
    <xf numFmtId="0" fontId="27" fillId="0" borderId="73" xfId="115" applyFont="1" applyFill="1" applyBorder="1" applyAlignment="1">
      <alignment vertical="center" wrapText="1"/>
      <protection/>
    </xf>
    <xf numFmtId="0" fontId="3" fillId="0" borderId="13" xfId="115" applyFont="1" applyFill="1" applyBorder="1" applyAlignment="1">
      <alignment horizontal="justify" vertical="center" wrapText="1"/>
      <protection/>
    </xf>
    <xf numFmtId="0" fontId="86" fillId="0" borderId="13" xfId="115" applyFont="1" applyFill="1" applyBorder="1" applyAlignment="1">
      <alignment horizontal="center" vertical="center" wrapText="1"/>
      <protection/>
    </xf>
    <xf numFmtId="0" fontId="86" fillId="0" borderId="31" xfId="115" applyFont="1" applyFill="1" applyBorder="1" applyAlignment="1">
      <alignment horizontal="center" vertical="center" wrapText="1"/>
      <protection/>
    </xf>
    <xf numFmtId="0" fontId="27" fillId="0" borderId="0" xfId="115" applyFont="1" applyFill="1" applyBorder="1" applyAlignment="1">
      <alignment vertical="center" wrapText="1"/>
      <protection/>
    </xf>
    <xf numFmtId="0" fontId="3" fillId="0" borderId="0" xfId="115" applyFont="1" applyFill="1" applyBorder="1" applyAlignment="1">
      <alignment horizontal="justify" vertical="center" wrapText="1"/>
      <protection/>
    </xf>
    <xf numFmtId="0" fontId="86" fillId="0" borderId="0" xfId="115" applyFont="1" applyFill="1" applyBorder="1" applyAlignment="1">
      <alignment horizontal="center" vertical="center" wrapText="1"/>
      <protection/>
    </xf>
    <xf numFmtId="0" fontId="27" fillId="0" borderId="0" xfId="115" applyFont="1" applyFill="1" applyBorder="1" applyAlignment="1">
      <alignment vertical="center"/>
      <protection/>
    </xf>
    <xf numFmtId="37" fontId="30" fillId="0" borderId="30" xfId="124" applyFont="1" applyFill="1" applyBorder="1" applyAlignment="1">
      <alignment horizontal="right"/>
      <protection/>
    </xf>
    <xf numFmtId="0" fontId="32" fillId="0" borderId="0" xfId="115" applyFont="1" applyFill="1" applyBorder="1" applyAlignment="1">
      <alignment horizontal="center" vertical="center" wrapText="1"/>
      <protection/>
    </xf>
    <xf numFmtId="0" fontId="30" fillId="0" borderId="0" xfId="115" applyFont="1" applyFill="1" applyBorder="1" applyAlignment="1">
      <alignment horizontal="center" vertical="center" wrapText="1"/>
      <protection/>
    </xf>
    <xf numFmtId="37" fontId="30" fillId="0" borderId="0" xfId="124" applyFont="1" applyFill="1" applyBorder="1" applyAlignment="1">
      <alignment horizontal="right"/>
      <protection/>
    </xf>
    <xf numFmtId="0" fontId="30" fillId="0" borderId="75" xfId="115" applyFont="1" applyFill="1" applyBorder="1" applyAlignment="1">
      <alignment horizontal="center" vertical="center" wrapText="1"/>
      <protection/>
    </xf>
    <xf numFmtId="37" fontId="85" fillId="0" borderId="75" xfId="124" applyFont="1" applyBorder="1" applyAlignment="1">
      <alignment horizontal="center" vertical="center"/>
      <protection/>
    </xf>
    <xf numFmtId="37" fontId="30" fillId="0" borderId="76" xfId="124" applyFont="1" applyFill="1" applyBorder="1" applyAlignment="1">
      <alignment vertical="center"/>
      <protection/>
    </xf>
    <xf numFmtId="37" fontId="30" fillId="0" borderId="76" xfId="124" applyFont="1" applyFill="1" applyBorder="1">
      <alignment/>
      <protection/>
    </xf>
    <xf numFmtId="37" fontId="30" fillId="0" borderId="76" xfId="124" applyFont="1" applyFill="1" applyBorder="1" applyAlignment="1">
      <alignment horizontal="right" vertical="center"/>
      <protection/>
    </xf>
    <xf numFmtId="37" fontId="30" fillId="0" borderId="76" xfId="124" applyFont="1" applyFill="1" applyBorder="1" applyAlignment="1" quotePrefix="1">
      <alignment horizontal="right" vertical="center"/>
      <protection/>
    </xf>
    <xf numFmtId="37" fontId="30" fillId="0" borderId="76" xfId="124" applyFont="1" applyFill="1" applyBorder="1" applyAlignment="1">
      <alignment horizontal="right"/>
      <protection/>
    </xf>
    <xf numFmtId="37" fontId="30" fillId="0" borderId="0" xfId="124" applyFont="1" applyFill="1" applyBorder="1">
      <alignment/>
      <protection/>
    </xf>
    <xf numFmtId="0" fontId="30" fillId="0" borderId="0" xfId="115" applyFont="1" applyFill="1" applyAlignment="1">
      <alignment horizontal="left"/>
      <protection/>
    </xf>
    <xf numFmtId="0" fontId="30" fillId="0" borderId="0" xfId="115" applyFont="1" applyFill="1" applyAlignment="1">
      <alignment horizontal="justify" wrapText="1"/>
      <protection/>
    </xf>
    <xf numFmtId="0" fontId="30" fillId="0" borderId="0" xfId="115" applyFont="1" applyFill="1" applyBorder="1" applyAlignment="1">
      <alignment horizontal="justify" wrapText="1"/>
      <protection/>
    </xf>
    <xf numFmtId="0" fontId="32" fillId="0" borderId="0" xfId="115" applyFont="1" applyFill="1">
      <alignment/>
      <protection/>
    </xf>
    <xf numFmtId="0" fontId="27" fillId="0" borderId="0" xfId="115" applyFont="1" applyFill="1" applyBorder="1" applyAlignment="1">
      <alignment wrapText="1"/>
      <protection/>
    </xf>
    <xf numFmtId="0" fontId="27" fillId="0" borderId="0" xfId="115" applyFont="1" applyFill="1" applyAlignment="1">
      <alignment wrapText="1"/>
      <protection/>
    </xf>
    <xf numFmtId="0" fontId="30" fillId="0" borderId="31" xfId="124" applyNumberFormat="1" applyFont="1" applyBorder="1" applyAlignment="1">
      <alignment horizontal="distributed"/>
      <protection/>
    </xf>
    <xf numFmtId="0" fontId="30" fillId="0" borderId="27" xfId="124" applyNumberFormat="1" applyFont="1" applyBorder="1" applyAlignment="1">
      <alignment horizontal="distributed"/>
      <protection/>
    </xf>
    <xf numFmtId="0" fontId="30" fillId="0" borderId="0" xfId="116" applyFont="1" applyFill="1" applyBorder="1" applyAlignment="1">
      <alignment wrapText="1"/>
      <protection/>
    </xf>
    <xf numFmtId="0" fontId="30" fillId="0" borderId="0" xfId="116" applyFont="1" applyFill="1" applyAlignment="1">
      <alignment wrapText="1"/>
      <protection/>
    </xf>
    <xf numFmtId="0" fontId="30" fillId="0" borderId="0" xfId="116" applyFont="1" applyFill="1" applyBorder="1" applyAlignment="1">
      <alignment vertical="center" wrapText="1"/>
      <protection/>
    </xf>
    <xf numFmtId="0" fontId="27" fillId="0" borderId="0" xfId="116" applyFont="1" applyFill="1">
      <alignment/>
      <protection/>
    </xf>
    <xf numFmtId="0" fontId="30" fillId="0" borderId="63" xfId="124" applyNumberFormat="1" applyFont="1" applyBorder="1" applyAlignment="1">
      <alignment horizontal="distributed"/>
      <protection/>
    </xf>
    <xf numFmtId="0" fontId="40" fillId="0" borderId="29" xfId="116" applyFont="1" applyBorder="1" applyAlignment="1">
      <alignment horizontal="right"/>
      <protection/>
    </xf>
    <xf numFmtId="0" fontId="27" fillId="0" borderId="0" xfId="116" applyFont="1" applyFill="1" applyAlignment="1">
      <alignment horizontal="center" vertical="center"/>
      <protection/>
    </xf>
    <xf numFmtId="0" fontId="30" fillId="0" borderId="51" xfId="116" applyFont="1" applyFill="1" applyBorder="1" applyAlignment="1">
      <alignment horizontal="center" vertical="center" wrapText="1"/>
      <protection/>
    </xf>
    <xf numFmtId="0" fontId="40" fillId="0" borderId="51" xfId="116" applyFont="1" applyFill="1" applyBorder="1" applyAlignment="1">
      <alignment horizontal="center" vertical="center" wrapText="1"/>
      <protection/>
    </xf>
    <xf numFmtId="0" fontId="3" fillId="0" borderId="51" xfId="116" applyFont="1" applyFill="1" applyBorder="1" applyAlignment="1">
      <alignment horizontal="center" vertical="center" wrapText="1"/>
      <protection/>
    </xf>
    <xf numFmtId="0" fontId="30" fillId="0" borderId="32" xfId="116" applyFont="1" applyFill="1" applyBorder="1" applyAlignment="1">
      <alignment horizontal="justify" vertical="center" wrapText="1"/>
      <protection/>
    </xf>
    <xf numFmtId="0" fontId="86" fillId="0" borderId="32" xfId="116" applyFont="1" applyFill="1" applyBorder="1" applyAlignment="1">
      <alignment horizontal="center" vertical="center" wrapText="1"/>
      <protection/>
    </xf>
    <xf numFmtId="0" fontId="27" fillId="0" borderId="0" xfId="116" applyFont="1" applyFill="1" applyAlignment="1">
      <alignment vertical="center"/>
      <protection/>
    </xf>
    <xf numFmtId="0" fontId="30" fillId="0" borderId="13" xfId="116" applyFont="1" applyFill="1" applyBorder="1" applyAlignment="1">
      <alignment horizontal="justify" vertical="center" wrapText="1"/>
      <protection/>
    </xf>
    <xf numFmtId="0" fontId="86" fillId="0" borderId="13" xfId="116" applyFont="1" applyFill="1" applyBorder="1" applyAlignment="1">
      <alignment horizontal="center" vertical="center" wrapText="1"/>
      <protection/>
    </xf>
    <xf numFmtId="0" fontId="35" fillId="0" borderId="13" xfId="116" applyFont="1" applyFill="1" applyBorder="1" applyAlignment="1">
      <alignment horizontal="justify" vertical="center" wrapText="1"/>
      <protection/>
    </xf>
    <xf numFmtId="0" fontId="85" fillId="0" borderId="13" xfId="116" applyFont="1" applyFill="1" applyBorder="1" applyAlignment="1">
      <alignment horizontal="justify" vertical="center" wrapText="1"/>
      <protection/>
    </xf>
    <xf numFmtId="0" fontId="30" fillId="0" borderId="51" xfId="116" applyFont="1" applyFill="1" applyBorder="1" applyAlignment="1">
      <alignment horizontal="justify" vertical="center" wrapText="1"/>
      <protection/>
    </xf>
    <xf numFmtId="0" fontId="86" fillId="0" borderId="51" xfId="116" applyFont="1" applyFill="1" applyBorder="1" applyAlignment="1">
      <alignment horizontal="center" vertical="center" wrapText="1"/>
      <protection/>
    </xf>
    <xf numFmtId="37" fontId="30" fillId="0" borderId="0" xfId="124" applyFont="1" applyAlignment="1" quotePrefix="1">
      <alignment horizontal="right" vertical="center"/>
      <protection/>
    </xf>
    <xf numFmtId="37" fontId="30" fillId="0" borderId="0" xfId="124" applyFont="1" applyAlignment="1" quotePrefix="1">
      <alignment horizontal="left" vertical="center"/>
      <protection/>
    </xf>
    <xf numFmtId="0" fontId="27" fillId="0" borderId="0" xfId="116" applyFont="1" applyFill="1" applyAlignment="1">
      <alignment wrapText="1"/>
      <protection/>
    </xf>
    <xf numFmtId="0" fontId="27" fillId="0" borderId="0" xfId="117" applyFont="1" applyFill="1">
      <alignment/>
      <protection/>
    </xf>
    <xf numFmtId="0" fontId="27" fillId="0" borderId="0" xfId="117" applyFont="1" applyFill="1" applyBorder="1">
      <alignment/>
      <protection/>
    </xf>
    <xf numFmtId="0" fontId="30" fillId="0" borderId="0" xfId="117" applyFont="1" applyFill="1" applyBorder="1" applyAlignment="1">
      <alignment horizontal="justify" wrapText="1"/>
      <protection/>
    </xf>
    <xf numFmtId="0" fontId="30" fillId="0" borderId="0" xfId="117" applyFont="1" applyFill="1" applyBorder="1" applyAlignment="1">
      <alignment vertical="center" wrapText="1"/>
      <protection/>
    </xf>
    <xf numFmtId="0" fontId="30" fillId="0" borderId="27" xfId="117" applyFont="1" applyFill="1" applyBorder="1" applyAlignment="1">
      <alignment/>
      <protection/>
    </xf>
    <xf numFmtId="0" fontId="30" fillId="0" borderId="27" xfId="117" applyFont="1" applyFill="1" applyBorder="1" applyAlignment="1">
      <alignment horizontal="justify" wrapText="1"/>
      <protection/>
    </xf>
    <xf numFmtId="0" fontId="40" fillId="0" borderId="29" xfId="117" applyFont="1" applyBorder="1" applyAlignment="1">
      <alignment horizontal="right"/>
      <protection/>
    </xf>
    <xf numFmtId="0" fontId="30" fillId="0" borderId="0" xfId="117" applyFont="1" applyFill="1" applyBorder="1" applyAlignment="1">
      <alignment wrapText="1"/>
      <protection/>
    </xf>
    <xf numFmtId="0" fontId="27" fillId="0" borderId="0" xfId="117" applyFont="1" applyFill="1" applyAlignment="1">
      <alignment horizontal="center" vertical="center"/>
      <protection/>
    </xf>
    <xf numFmtId="0" fontId="85" fillId="0" borderId="31" xfId="117" applyFont="1" applyFill="1" applyBorder="1" applyAlignment="1">
      <alignment horizontal="center" vertical="center"/>
      <protection/>
    </xf>
    <xf numFmtId="0" fontId="40" fillId="0" borderId="31" xfId="117" applyFont="1" applyFill="1" applyBorder="1" applyAlignment="1">
      <alignment horizontal="center" vertical="center" wrapText="1"/>
      <protection/>
    </xf>
    <xf numFmtId="0" fontId="40" fillId="0" borderId="13" xfId="117" applyFont="1" applyFill="1" applyBorder="1" applyAlignment="1">
      <alignment horizontal="center" vertical="center" wrapText="1"/>
      <protection/>
    </xf>
    <xf numFmtId="0" fontId="85" fillId="0" borderId="71" xfId="117" applyFont="1" applyFill="1" applyBorder="1" applyAlignment="1">
      <alignment horizontal="center" vertical="center" wrapText="1"/>
      <protection/>
    </xf>
    <xf numFmtId="0" fontId="40" fillId="0" borderId="71" xfId="117" applyFont="1" applyFill="1" applyBorder="1" applyAlignment="1">
      <alignment horizontal="center" vertical="center" wrapText="1"/>
      <protection/>
    </xf>
    <xf numFmtId="0" fontId="86" fillId="0" borderId="32" xfId="117" applyFont="1" applyFill="1" applyBorder="1" applyAlignment="1">
      <alignment horizontal="center" wrapText="1"/>
      <protection/>
    </xf>
    <xf numFmtId="0" fontId="49" fillId="0" borderId="13" xfId="119" applyFont="1" applyBorder="1" applyAlignment="1">
      <alignment horizontal="center" vertical="center"/>
      <protection/>
    </xf>
    <xf numFmtId="0" fontId="86" fillId="0" borderId="60" xfId="117" applyFont="1" applyFill="1" applyBorder="1" applyAlignment="1">
      <alignment horizontal="center" wrapText="1"/>
      <protection/>
    </xf>
    <xf numFmtId="0" fontId="49" fillId="0" borderId="73" xfId="117" applyFont="1" applyFill="1" applyBorder="1" applyAlignment="1">
      <alignment horizontal="center" wrapText="1"/>
      <protection/>
    </xf>
    <xf numFmtId="0" fontId="86" fillId="0" borderId="13" xfId="117" applyFont="1" applyFill="1" applyBorder="1" applyAlignment="1">
      <alignment horizontal="center" wrapText="1"/>
      <protection/>
    </xf>
    <xf numFmtId="0" fontId="86" fillId="0" borderId="31" xfId="117" applyFont="1" applyFill="1" applyBorder="1" applyAlignment="1">
      <alignment horizontal="center" wrapText="1"/>
      <protection/>
    </xf>
    <xf numFmtId="0" fontId="3" fillId="0" borderId="33" xfId="117" applyFont="1" applyFill="1" applyBorder="1" applyAlignment="1">
      <alignment horizontal="justify" wrapText="1"/>
      <protection/>
    </xf>
    <xf numFmtId="0" fontId="3" fillId="0" borderId="73" xfId="117" applyFont="1" applyFill="1" applyBorder="1" applyAlignment="1">
      <alignment horizontal="justify" wrapText="1"/>
      <protection/>
    </xf>
    <xf numFmtId="0" fontId="3" fillId="0" borderId="30" xfId="117" applyFont="1" applyFill="1" applyBorder="1" applyAlignment="1">
      <alignment horizontal="justify" wrapText="1"/>
      <protection/>
    </xf>
    <xf numFmtId="0" fontId="86" fillId="0" borderId="30" xfId="117" applyFont="1" applyFill="1" applyBorder="1" applyAlignment="1">
      <alignment horizontal="center" wrapText="1"/>
      <protection/>
    </xf>
    <xf numFmtId="37" fontId="85" fillId="0" borderId="73" xfId="124" applyFont="1" applyBorder="1" applyAlignment="1">
      <alignment horizontal="center" vertical="center"/>
      <protection/>
    </xf>
    <xf numFmtId="37" fontId="85" fillId="0" borderId="33" xfId="124" applyFont="1" applyBorder="1" applyAlignment="1">
      <alignment vertical="center"/>
      <protection/>
    </xf>
    <xf numFmtId="0" fontId="86" fillId="0" borderId="33" xfId="117" applyFont="1" applyFill="1" applyBorder="1" applyAlignment="1">
      <alignment horizontal="center" wrapText="1"/>
      <protection/>
    </xf>
    <xf numFmtId="0" fontId="3" fillId="0" borderId="0" xfId="117" applyFont="1" applyFill="1" applyBorder="1" applyAlignment="1">
      <alignment horizontal="justify" wrapText="1"/>
      <protection/>
    </xf>
    <xf numFmtId="0" fontId="86" fillId="0" borderId="0" xfId="117" applyFont="1" applyFill="1" applyBorder="1" applyAlignment="1">
      <alignment horizontal="center" wrapText="1"/>
      <protection/>
    </xf>
    <xf numFmtId="37" fontId="3" fillId="0" borderId="30" xfId="124" applyFont="1" applyFill="1" applyBorder="1" applyAlignment="1">
      <alignment horizontal="left" vertical="center"/>
      <protection/>
    </xf>
    <xf numFmtId="37" fontId="3" fillId="0" borderId="30" xfId="124" applyFont="1" applyFill="1" applyBorder="1" applyAlignment="1">
      <alignment vertical="center"/>
      <protection/>
    </xf>
    <xf numFmtId="37" fontId="3" fillId="0" borderId="30" xfId="124" applyFont="1" applyFill="1" applyBorder="1">
      <alignment/>
      <protection/>
    </xf>
    <xf numFmtId="0" fontId="27" fillId="0" borderId="30" xfId="117" applyFont="1" applyFill="1" applyBorder="1">
      <alignment/>
      <protection/>
    </xf>
    <xf numFmtId="37" fontId="3" fillId="0" borderId="30" xfId="124" applyFont="1" applyFill="1" applyBorder="1" applyAlignment="1" quotePrefix="1">
      <alignment horizontal="right" vertical="center"/>
      <protection/>
    </xf>
    <xf numFmtId="37" fontId="3" fillId="0" borderId="0" xfId="124" applyFont="1" applyFill="1" applyBorder="1">
      <alignment/>
      <protection/>
    </xf>
    <xf numFmtId="37" fontId="3" fillId="0" borderId="0" xfId="124" applyFont="1" applyFill="1">
      <alignment/>
      <protection/>
    </xf>
    <xf numFmtId="37" fontId="3" fillId="0" borderId="0" xfId="124" applyFont="1" applyFill="1" applyAlignment="1">
      <alignment vertical="center"/>
      <protection/>
    </xf>
    <xf numFmtId="0" fontId="30" fillId="0" borderId="0" xfId="117" applyFont="1" applyFill="1" applyBorder="1" applyAlignment="1">
      <alignment/>
      <protection/>
    </xf>
    <xf numFmtId="0" fontId="30" fillId="0" borderId="0" xfId="117" applyFont="1" applyFill="1" applyAlignment="1">
      <alignment wrapText="1"/>
      <protection/>
    </xf>
    <xf numFmtId="0" fontId="27" fillId="0" borderId="0" xfId="117" applyFont="1" applyFill="1" applyBorder="1" applyAlignment="1">
      <alignment horizontal="center" vertical="center"/>
      <protection/>
    </xf>
    <xf numFmtId="0" fontId="27" fillId="0" borderId="30" xfId="117" applyFont="1" applyFill="1" applyBorder="1" applyAlignment="1">
      <alignment horizontal="center" vertical="center"/>
      <protection/>
    </xf>
    <xf numFmtId="0" fontId="27" fillId="0" borderId="28" xfId="117" applyFont="1" applyFill="1" applyBorder="1">
      <alignment/>
      <protection/>
    </xf>
    <xf numFmtId="0" fontId="40" fillId="0" borderId="0" xfId="117" applyFont="1" applyAlignment="1">
      <alignment horizontal="right"/>
      <protection/>
    </xf>
    <xf numFmtId="0" fontId="85" fillId="0" borderId="60" xfId="117" applyFont="1" applyFill="1" applyBorder="1" applyAlignment="1">
      <alignment horizontal="center" vertical="center" wrapText="1"/>
      <protection/>
    </xf>
    <xf numFmtId="0" fontId="35" fillId="0" borderId="0" xfId="117" applyFont="1" applyFill="1" applyBorder="1">
      <alignment/>
      <protection/>
    </xf>
    <xf numFmtId="0" fontId="27" fillId="0" borderId="0" xfId="117" applyFont="1" applyFill="1" applyAlignment="1">
      <alignment wrapText="1"/>
      <protection/>
    </xf>
    <xf numFmtId="0" fontId="49" fillId="0" borderId="0" xfId="119" applyFont="1" applyBorder="1">
      <alignment/>
      <protection/>
    </xf>
    <xf numFmtId="0" fontId="49" fillId="0" borderId="0" xfId="119" applyFont="1">
      <alignment/>
      <protection/>
    </xf>
    <xf numFmtId="0" fontId="49" fillId="0" borderId="0" xfId="119" applyFont="1" applyBorder="1" applyAlignment="1">
      <alignment horizontal="distributed"/>
      <protection/>
    </xf>
    <xf numFmtId="0" fontId="48" fillId="0" borderId="0" xfId="119">
      <alignment/>
      <protection/>
    </xf>
    <xf numFmtId="0" fontId="49" fillId="0" borderId="28" xfId="119" applyFont="1" applyBorder="1">
      <alignment/>
      <protection/>
    </xf>
    <xf numFmtId="0" fontId="49" fillId="0" borderId="28" xfId="119" applyFont="1" applyBorder="1" applyAlignment="1">
      <alignment horizontal="distributed"/>
      <protection/>
    </xf>
    <xf numFmtId="0" fontId="49" fillId="0" borderId="32" xfId="120" applyFont="1" applyBorder="1">
      <alignment/>
      <protection/>
    </xf>
    <xf numFmtId="0" fontId="49" fillId="0" borderId="73" xfId="119" applyFont="1" applyBorder="1" applyAlignment="1">
      <alignment horizontal="center"/>
      <protection/>
    </xf>
    <xf numFmtId="0" fontId="49" fillId="0" borderId="13" xfId="119" applyFont="1" applyBorder="1">
      <alignment/>
      <protection/>
    </xf>
    <xf numFmtId="0" fontId="7" fillId="0" borderId="32" xfId="119" applyFont="1" applyBorder="1">
      <alignment/>
      <protection/>
    </xf>
    <xf numFmtId="0" fontId="7" fillId="0" borderId="60" xfId="119" applyFont="1" applyBorder="1">
      <alignment/>
      <protection/>
    </xf>
    <xf numFmtId="0" fontId="7" fillId="0" borderId="31" xfId="119" applyFont="1" applyBorder="1">
      <alignment/>
      <protection/>
    </xf>
    <xf numFmtId="0" fontId="7" fillId="0" borderId="13" xfId="119" applyFont="1" applyBorder="1">
      <alignment/>
      <protection/>
    </xf>
    <xf numFmtId="0" fontId="7" fillId="0" borderId="0" xfId="119" applyFont="1">
      <alignment/>
      <protection/>
    </xf>
    <xf numFmtId="0" fontId="30" fillId="0" borderId="0" xfId="119" applyFont="1">
      <alignment/>
      <protection/>
    </xf>
    <xf numFmtId="0" fontId="49" fillId="0" borderId="13" xfId="120" applyFont="1" applyBorder="1" applyAlignment="1">
      <alignment horizontal="center" vertical="center"/>
      <protection/>
    </xf>
    <xf numFmtId="0" fontId="49" fillId="0" borderId="0" xfId="120" applyFont="1">
      <alignment/>
      <protection/>
    </xf>
    <xf numFmtId="0" fontId="49" fillId="0" borderId="0" xfId="120" applyFont="1" applyBorder="1">
      <alignment/>
      <protection/>
    </xf>
    <xf numFmtId="0" fontId="49" fillId="0" borderId="13" xfId="120" applyFont="1" applyBorder="1" applyAlignment="1">
      <alignment horizontal="distributed" vertical="center"/>
      <protection/>
    </xf>
    <xf numFmtId="0" fontId="30" fillId="0" borderId="13" xfId="120" applyFont="1" applyBorder="1" applyAlignment="1">
      <alignment horizontal="distributed"/>
      <protection/>
    </xf>
    <xf numFmtId="0" fontId="48" fillId="0" borderId="0" xfId="120">
      <alignment/>
      <protection/>
    </xf>
    <xf numFmtId="0" fontId="49" fillId="0" borderId="60" xfId="120" applyFont="1" applyBorder="1">
      <alignment/>
      <protection/>
    </xf>
    <xf numFmtId="0" fontId="49" fillId="0" borderId="28" xfId="120" applyFont="1" applyBorder="1">
      <alignment/>
      <protection/>
    </xf>
    <xf numFmtId="49" fontId="49" fillId="0" borderId="13" xfId="120" applyNumberFormat="1" applyFont="1" applyBorder="1" applyAlignment="1">
      <alignment horizontal="distributed" vertical="center"/>
      <protection/>
    </xf>
    <xf numFmtId="0" fontId="49" fillId="0" borderId="28" xfId="120" applyFont="1" applyBorder="1" applyAlignment="1">
      <alignment vertical="center" wrapText="1"/>
      <protection/>
    </xf>
    <xf numFmtId="0" fontId="49" fillId="0" borderId="28" xfId="120" applyFont="1" applyBorder="1" applyAlignment="1">
      <alignment horizontal="right" vertical="center" wrapText="1"/>
      <protection/>
    </xf>
    <xf numFmtId="0" fontId="49" fillId="0" borderId="32" xfId="120" applyFont="1" applyBorder="1" applyAlignment="1">
      <alignment horizontal="left" vertical="top"/>
      <protection/>
    </xf>
    <xf numFmtId="0" fontId="49" fillId="0" borderId="60" xfId="120" applyFont="1" applyBorder="1" applyAlignment="1">
      <alignment horizontal="center" vertical="top"/>
      <protection/>
    </xf>
    <xf numFmtId="0" fontId="49" fillId="0" borderId="73" xfId="120" applyFont="1" applyBorder="1" applyAlignment="1">
      <alignment horizontal="center" vertical="center"/>
      <protection/>
    </xf>
    <xf numFmtId="0" fontId="49" fillId="0" borderId="32" xfId="120" applyFont="1" applyBorder="1" applyAlignment="1">
      <alignment horizontal="center"/>
      <protection/>
    </xf>
    <xf numFmtId="0" fontId="49" fillId="0" borderId="32" xfId="120" applyFont="1" applyBorder="1" applyAlignment="1">
      <alignment horizontal="center" vertical="top"/>
      <protection/>
    </xf>
    <xf numFmtId="0" fontId="49" fillId="0" borderId="73" xfId="120" applyFont="1" applyBorder="1">
      <alignment/>
      <protection/>
    </xf>
    <xf numFmtId="0" fontId="48" fillId="0" borderId="0" xfId="120" applyBorder="1">
      <alignment/>
      <protection/>
    </xf>
    <xf numFmtId="0" fontId="49" fillId="0" borderId="13" xfId="120" applyFont="1" applyBorder="1">
      <alignment/>
      <protection/>
    </xf>
    <xf numFmtId="0" fontId="49" fillId="0" borderId="13" xfId="120" applyFont="1" applyBorder="1" applyAlignment="1">
      <alignment/>
      <protection/>
    </xf>
    <xf numFmtId="0" fontId="49" fillId="0" borderId="31" xfId="120" applyFont="1" applyBorder="1">
      <alignment/>
      <protection/>
    </xf>
    <xf numFmtId="0" fontId="49" fillId="0" borderId="0" xfId="120" applyFont="1" applyBorder="1" applyAlignment="1">
      <alignment horizontal="center" vertical="center"/>
      <protection/>
    </xf>
    <xf numFmtId="0" fontId="49" fillId="0" borderId="0" xfId="120" applyFont="1" applyAlignment="1">
      <alignment vertical="center"/>
      <protection/>
    </xf>
    <xf numFmtId="0" fontId="49" fillId="0" borderId="0" xfId="120" applyFont="1" applyAlignment="1">
      <alignment horizontal="center" vertical="center"/>
      <protection/>
    </xf>
    <xf numFmtId="0" fontId="49" fillId="0" borderId="0" xfId="120" applyFont="1" applyAlignment="1">
      <alignment horizontal="left" vertical="center"/>
      <protection/>
    </xf>
    <xf numFmtId="0" fontId="30" fillId="0" borderId="0" xfId="120" applyFont="1">
      <alignment/>
      <protection/>
    </xf>
    <xf numFmtId="0" fontId="49" fillId="0" borderId="0" xfId="120" applyFont="1" applyAlignment="1">
      <alignment horizontal="right" vertical="center"/>
      <protection/>
    </xf>
    <xf numFmtId="0" fontId="30" fillId="0" borderId="0" xfId="120" applyFont="1" applyBorder="1">
      <alignment/>
      <protection/>
    </xf>
    <xf numFmtId="0" fontId="45" fillId="0" borderId="13" xfId="121" applyFont="1" applyBorder="1" applyAlignment="1">
      <alignment horizontal="center" vertical="center" wrapText="1"/>
      <protection/>
    </xf>
    <xf numFmtId="0" fontId="45" fillId="0" borderId="0" xfId="121" applyFont="1" applyAlignment="1">
      <alignment vertical="center"/>
      <protection/>
    </xf>
    <xf numFmtId="0" fontId="45" fillId="0" borderId="18" xfId="121" applyFont="1" applyBorder="1" applyAlignment="1">
      <alignment vertical="center"/>
      <protection/>
    </xf>
    <xf numFmtId="0" fontId="45" fillId="0" borderId="29" xfId="121" applyFont="1" applyBorder="1" applyAlignment="1">
      <alignment vertical="center"/>
      <protection/>
    </xf>
    <xf numFmtId="0" fontId="45" fillId="0" borderId="0" xfId="121" applyFont="1" applyAlignment="1">
      <alignment horizontal="left" vertical="center"/>
      <protection/>
    </xf>
    <xf numFmtId="0" fontId="1" fillId="0" borderId="0" xfId="121" applyFont="1" applyAlignment="1">
      <alignment horizontal="right" vertical="center"/>
      <protection/>
    </xf>
    <xf numFmtId="0" fontId="1" fillId="0" borderId="13" xfId="121" applyFont="1" applyBorder="1" applyAlignment="1">
      <alignment horizontal="center" vertical="center" wrapText="1"/>
      <protection/>
    </xf>
    <xf numFmtId="0" fontId="1" fillId="0" borderId="13" xfId="121" applyFont="1" applyBorder="1" applyAlignment="1">
      <alignment horizontal="center" vertical="center"/>
      <protection/>
    </xf>
    <xf numFmtId="0" fontId="45" fillId="0" borderId="0" xfId="121" applyFont="1" applyBorder="1" applyAlignment="1">
      <alignment vertical="center"/>
      <protection/>
    </xf>
    <xf numFmtId="0" fontId="108" fillId="0" borderId="26" xfId="121" applyFont="1" applyBorder="1" applyAlignment="1">
      <alignment horizontal="center" vertical="center" wrapText="1"/>
      <protection/>
    </xf>
    <xf numFmtId="200" fontId="108" fillId="0" borderId="13" xfId="121" applyNumberFormat="1" applyFont="1" applyFill="1" applyBorder="1" applyAlignment="1">
      <alignment horizontal="right" vertical="center" wrapText="1"/>
      <protection/>
    </xf>
    <xf numFmtId="0" fontId="45" fillId="0" borderId="13" xfId="121" applyFont="1" applyFill="1" applyBorder="1" applyAlignment="1">
      <alignment vertical="center"/>
      <protection/>
    </xf>
    <xf numFmtId="0" fontId="109" fillId="0" borderId="13" xfId="121" applyFont="1" applyFill="1" applyBorder="1" applyAlignment="1">
      <alignment vertical="center"/>
      <protection/>
    </xf>
    <xf numFmtId="0" fontId="45" fillId="0" borderId="31" xfId="121" applyFont="1" applyFill="1" applyBorder="1" applyAlignment="1">
      <alignment vertical="center"/>
      <protection/>
    </xf>
    <xf numFmtId="0" fontId="45" fillId="0" borderId="0" xfId="121" applyFont="1" applyAlignment="1">
      <alignment horizontal="justify" vertical="center"/>
      <protection/>
    </xf>
    <xf numFmtId="0" fontId="45" fillId="0" borderId="0" xfId="121" applyFont="1" applyAlignment="1">
      <alignment horizontal="right" vertical="center"/>
      <protection/>
    </xf>
    <xf numFmtId="0" fontId="1" fillId="0" borderId="0" xfId="122" applyFont="1">
      <alignment vertical="center"/>
      <protection/>
    </xf>
    <xf numFmtId="0" fontId="48" fillId="0" borderId="0" xfId="122">
      <alignment vertical="center"/>
      <protection/>
    </xf>
    <xf numFmtId="0" fontId="30" fillId="0" borderId="13" xfId="123" applyFont="1" applyBorder="1" applyAlignment="1">
      <alignment horizontal="center" vertical="center" wrapText="1"/>
      <protection/>
    </xf>
    <xf numFmtId="0" fontId="30" fillId="0" borderId="0" xfId="123" applyFont="1" applyBorder="1" applyAlignment="1">
      <alignment vertical="top" wrapText="1"/>
      <protection/>
    </xf>
    <xf numFmtId="0" fontId="48" fillId="0" borderId="0" xfId="123" applyFont="1">
      <alignment vertical="center"/>
      <protection/>
    </xf>
    <xf numFmtId="0" fontId="30" fillId="0" borderId="60" xfId="123" applyFont="1" applyBorder="1" applyAlignment="1">
      <alignment vertical="center" wrapText="1"/>
      <protection/>
    </xf>
    <xf numFmtId="0" fontId="30" fillId="0" borderId="29" xfId="123" applyFont="1" applyBorder="1" applyAlignment="1">
      <alignment vertical="center" wrapText="1"/>
      <protection/>
    </xf>
    <xf numFmtId="0" fontId="48" fillId="0" borderId="0" xfId="123">
      <alignment vertical="center"/>
      <protection/>
    </xf>
    <xf numFmtId="0" fontId="49" fillId="0" borderId="0" xfId="123" applyFont="1" applyAlignment="1">
      <alignment horizontal="left" vertical="center"/>
      <protection/>
    </xf>
    <xf numFmtId="0" fontId="30" fillId="0" borderId="0" xfId="123" applyFont="1" applyAlignment="1">
      <alignment horizontal="right" vertical="center"/>
      <protection/>
    </xf>
    <xf numFmtId="0" fontId="30" fillId="0" borderId="90" xfId="123" applyFont="1" applyBorder="1" applyAlignment="1">
      <alignment vertical="top" wrapText="1"/>
      <protection/>
    </xf>
    <xf numFmtId="0" fontId="48" fillId="0" borderId="0" xfId="123" applyBorder="1">
      <alignment vertical="center"/>
      <protection/>
    </xf>
    <xf numFmtId="0" fontId="30" fillId="0" borderId="74" xfId="123" applyFont="1" applyBorder="1" applyAlignment="1">
      <alignment vertical="center" wrapText="1"/>
      <protection/>
    </xf>
    <xf numFmtId="0" fontId="30" fillId="0" borderId="73" xfId="123" applyFont="1" applyBorder="1" applyAlignment="1">
      <alignment horizontal="left" vertical="center" wrapText="1"/>
      <protection/>
    </xf>
    <xf numFmtId="0" fontId="45" fillId="0" borderId="13" xfId="121" applyFont="1" applyBorder="1" applyAlignment="1">
      <alignment vertical="center" wrapText="1"/>
      <protection/>
    </xf>
    <xf numFmtId="0" fontId="1" fillId="0" borderId="32" xfId="121" applyFont="1" applyBorder="1" applyAlignment="1">
      <alignment horizontal="center" vertical="center" wrapText="1"/>
      <protection/>
    </xf>
    <xf numFmtId="0" fontId="45" fillId="0" borderId="32" xfId="121" applyFont="1" applyBorder="1" applyAlignment="1">
      <alignment horizontal="center" vertical="center" wrapText="1"/>
      <protection/>
    </xf>
    <xf numFmtId="0" fontId="45" fillId="0" borderId="60" xfId="121" applyFont="1" applyBorder="1" applyAlignment="1">
      <alignment horizontal="center" vertical="center" wrapText="1"/>
      <protection/>
    </xf>
    <xf numFmtId="200" fontId="108" fillId="0" borderId="26" xfId="121" applyNumberFormat="1" applyFont="1" applyFill="1" applyBorder="1" applyAlignment="1">
      <alignment horizontal="right" vertical="center" wrapText="1"/>
      <protection/>
    </xf>
    <xf numFmtId="0" fontId="45" fillId="0" borderId="13" xfId="121" applyFont="1" applyBorder="1" applyAlignment="1">
      <alignment vertical="center"/>
      <protection/>
    </xf>
    <xf numFmtId="0" fontId="45" fillId="0" borderId="31" xfId="121" applyFont="1" applyBorder="1" applyAlignment="1">
      <alignment vertical="center"/>
      <protection/>
    </xf>
    <xf numFmtId="0" fontId="109" fillId="0" borderId="0" xfId="121" applyFont="1" applyAlignment="1">
      <alignment horizontal="justify" vertical="center"/>
      <protection/>
    </xf>
    <xf numFmtId="0" fontId="109" fillId="0" borderId="0" xfId="121" applyFont="1" applyAlignment="1">
      <alignment vertical="center"/>
      <protection/>
    </xf>
    <xf numFmtId="0" fontId="30" fillId="0" borderId="0" xfId="121" applyFont="1" applyAlignment="1">
      <alignment horizontal="justify" vertical="center"/>
      <protection/>
    </xf>
    <xf numFmtId="0" fontId="30" fillId="0" borderId="0" xfId="121" applyFont="1" applyAlignment="1">
      <alignment vertical="center"/>
      <protection/>
    </xf>
    <xf numFmtId="0" fontId="16" fillId="0" borderId="0" xfId="202" applyBorder="1" applyAlignment="1">
      <alignment vertical="center" wrapText="1"/>
    </xf>
    <xf numFmtId="0" fontId="110" fillId="0" borderId="0" xfId="202" applyFont="1" applyBorder="1" applyAlignment="1">
      <alignment vertical="top" wrapText="1"/>
    </xf>
    <xf numFmtId="0" fontId="110" fillId="0" borderId="0" xfId="202" applyFont="1" applyBorder="1" applyAlignment="1">
      <alignment vertical="center" wrapText="1"/>
    </xf>
    <xf numFmtId="0" fontId="49" fillId="0" borderId="91" xfId="0" applyFont="1" applyBorder="1" applyAlignment="1" applyProtection="1">
      <alignment horizontal="center" vertical="center"/>
      <protection/>
    </xf>
    <xf numFmtId="0" fontId="30" fillId="0" borderId="0" xfId="0" applyFont="1" applyAlignment="1" applyProtection="1">
      <alignment vertical="center"/>
      <protection/>
    </xf>
    <xf numFmtId="0" fontId="30" fillId="0" borderId="92" xfId="0" applyFont="1" applyBorder="1" applyAlignment="1" applyProtection="1">
      <alignment horizontal="center" vertical="center"/>
      <protection/>
    </xf>
    <xf numFmtId="0" fontId="49" fillId="0" borderId="13" xfId="0" applyFont="1" applyBorder="1" applyAlignment="1" applyProtection="1">
      <alignment horizontal="center" vertical="center"/>
      <protection/>
    </xf>
    <xf numFmtId="0" fontId="49" fillId="0" borderId="93" xfId="0" applyFont="1" applyBorder="1" applyAlignment="1" applyProtection="1">
      <alignment horizontal="center" vertical="center"/>
      <protection/>
    </xf>
    <xf numFmtId="0" fontId="30" fillId="0" borderId="85" xfId="0" applyFont="1" applyBorder="1" applyAlignment="1" applyProtection="1">
      <alignment/>
      <protection/>
    </xf>
    <xf numFmtId="0" fontId="30" fillId="0" borderId="94" xfId="0" applyFont="1" applyBorder="1" applyAlignment="1" applyProtection="1">
      <alignment/>
      <protection/>
    </xf>
    <xf numFmtId="0" fontId="40" fillId="0" borderId="22" xfId="0" applyFont="1" applyBorder="1" applyAlignment="1">
      <alignment horizontal="right"/>
    </xf>
    <xf numFmtId="0" fontId="30" fillId="0" borderId="95" xfId="0" applyFont="1" applyBorder="1" applyAlignment="1" applyProtection="1">
      <alignment horizontal="center" vertical="center"/>
      <protection/>
    </xf>
    <xf numFmtId="0" fontId="49" fillId="0" borderId="96" xfId="0" applyFont="1" applyBorder="1" applyAlignment="1" applyProtection="1">
      <alignment horizontal="center" vertical="center"/>
      <protection/>
    </xf>
    <xf numFmtId="3" fontId="30" fillId="0" borderId="0" xfId="0" applyNumberFormat="1" applyFont="1" applyBorder="1" applyAlignment="1" applyProtection="1">
      <alignment vertical="center"/>
      <protection/>
    </xf>
    <xf numFmtId="3" fontId="33" fillId="0" borderId="0" xfId="0" applyNumberFormat="1" applyFont="1" applyAlignment="1" applyProtection="1">
      <alignment horizontal="center"/>
      <protection/>
    </xf>
    <xf numFmtId="3" fontId="33" fillId="0" borderId="0" xfId="0" applyNumberFormat="1" applyFont="1" applyBorder="1" applyAlignment="1" applyProtection="1">
      <alignment horizontal="center"/>
      <protection/>
    </xf>
    <xf numFmtId="0" fontId="33" fillId="0" borderId="0" xfId="0" applyFont="1" applyAlignment="1" applyProtection="1">
      <alignment horizontal="center"/>
      <protection/>
    </xf>
    <xf numFmtId="3" fontId="30" fillId="0" borderId="0" xfId="0" applyNumberFormat="1" applyFont="1" applyAlignment="1" applyProtection="1">
      <alignment/>
      <protection/>
    </xf>
    <xf numFmtId="0" fontId="30" fillId="0" borderId="18" xfId="0" applyFont="1" applyBorder="1" applyAlignment="1" applyProtection="1">
      <alignment/>
      <protection/>
    </xf>
    <xf numFmtId="0" fontId="30" fillId="0" borderId="18" xfId="0" applyFont="1" applyBorder="1" applyAlignment="1" applyProtection="1">
      <alignment horizontal="center"/>
      <protection locked="0"/>
    </xf>
    <xf numFmtId="0" fontId="30" fillId="0" borderId="18" xfId="0" applyFont="1" applyBorder="1" applyAlignment="1" applyProtection="1">
      <alignment horizontal="center"/>
      <protection/>
    </xf>
    <xf numFmtId="0" fontId="30" fillId="0" borderId="14" xfId="0" applyFont="1" applyBorder="1" applyAlignment="1" applyProtection="1">
      <alignment horizontal="center"/>
      <protection/>
    </xf>
    <xf numFmtId="0" fontId="30" fillId="0" borderId="20" xfId="0" applyFont="1" applyBorder="1" applyAlignment="1" applyProtection="1">
      <alignment horizontal="center"/>
      <protection/>
    </xf>
    <xf numFmtId="0" fontId="30" fillId="0" borderId="42" xfId="0" applyFont="1" applyBorder="1" applyAlignment="1" applyProtection="1">
      <alignment horizontal="centerContinuous"/>
      <protection/>
    </xf>
    <xf numFmtId="0" fontId="30" fillId="0" borderId="0" xfId="0" applyFont="1" applyBorder="1" applyAlignment="1" applyProtection="1">
      <alignment horizontal="centerContinuous"/>
      <protection/>
    </xf>
    <xf numFmtId="0" fontId="30" fillId="0" borderId="21" xfId="0" applyFont="1" applyBorder="1" applyAlignment="1" applyProtection="1">
      <alignment horizontal="centerContinuous"/>
      <protection/>
    </xf>
    <xf numFmtId="0" fontId="30" fillId="0" borderId="15" xfId="0" applyFont="1" applyBorder="1" applyAlignment="1" applyProtection="1">
      <alignment horizontal="center"/>
      <protection/>
    </xf>
    <xf numFmtId="0" fontId="30" fillId="0" borderId="0" xfId="0" applyFont="1" applyBorder="1" applyAlignment="1" applyProtection="1">
      <alignment horizontal="center"/>
      <protection/>
    </xf>
    <xf numFmtId="0" fontId="30" fillId="0" borderId="92" xfId="0" applyFont="1" applyBorder="1" applyAlignment="1" applyProtection="1">
      <alignment horizontal="center"/>
      <protection/>
    </xf>
    <xf numFmtId="0" fontId="30" fillId="0" borderId="92" xfId="0" applyFont="1" applyBorder="1" applyAlignment="1" applyProtection="1">
      <alignment horizontal="centerContinuous"/>
      <protection/>
    </xf>
    <xf numFmtId="3" fontId="30" fillId="0" borderId="15" xfId="0" applyNumberFormat="1" applyFont="1" applyBorder="1" applyAlignment="1" applyProtection="1">
      <alignment vertical="center"/>
      <protection locked="0"/>
    </xf>
    <xf numFmtId="0" fontId="30" fillId="0" borderId="0" xfId="0" applyFont="1" applyAlignment="1">
      <alignment vertical="center"/>
    </xf>
    <xf numFmtId="4" fontId="30" fillId="0" borderId="15" xfId="0" applyNumberFormat="1" applyFont="1" applyBorder="1" applyAlignment="1" applyProtection="1">
      <alignment vertical="center"/>
      <protection locked="0"/>
    </xf>
    <xf numFmtId="4" fontId="30" fillId="0" borderId="0" xfId="0" applyNumberFormat="1" applyFont="1" applyAlignment="1" applyProtection="1">
      <alignment vertical="center"/>
      <protection locked="0"/>
    </xf>
    <xf numFmtId="3" fontId="30" fillId="0" borderId="25" xfId="0" applyNumberFormat="1" applyFont="1" applyBorder="1" applyAlignment="1" applyProtection="1">
      <alignment/>
      <protection locked="0"/>
    </xf>
    <xf numFmtId="0" fontId="30" fillId="0" borderId="0" xfId="0" applyFont="1" applyAlignment="1" applyProtection="1">
      <alignment vertical="center"/>
      <protection locked="0"/>
    </xf>
    <xf numFmtId="3" fontId="30" fillId="0" borderId="15" xfId="0" applyNumberFormat="1" applyFont="1" applyBorder="1" applyAlignment="1" applyProtection="1">
      <alignment/>
      <protection locked="0"/>
    </xf>
    <xf numFmtId="4" fontId="30" fillId="0" borderId="16" xfId="0" applyNumberFormat="1" applyFont="1" applyBorder="1" applyAlignment="1" applyProtection="1">
      <alignment vertical="center"/>
      <protection locked="0"/>
    </xf>
    <xf numFmtId="4" fontId="30" fillId="0" borderId="20" xfId="0" applyNumberFormat="1" applyFont="1" applyBorder="1" applyAlignment="1" applyProtection="1">
      <alignment vertical="center"/>
      <protection/>
    </xf>
    <xf numFmtId="3" fontId="30" fillId="0" borderId="20" xfId="0" applyNumberFormat="1" applyFont="1" applyBorder="1" applyAlignment="1" applyProtection="1">
      <alignment/>
      <protection/>
    </xf>
    <xf numFmtId="4" fontId="30" fillId="0" borderId="18" xfId="0" applyNumberFormat="1" applyFont="1" applyBorder="1" applyAlignment="1" applyProtection="1">
      <alignment vertical="center"/>
      <protection/>
    </xf>
    <xf numFmtId="3" fontId="30" fillId="0" borderId="18" xfId="0" applyNumberFormat="1" applyFont="1" applyBorder="1" applyAlignment="1" applyProtection="1">
      <alignment/>
      <protection/>
    </xf>
    <xf numFmtId="4" fontId="30" fillId="0" borderId="0" xfId="0" applyNumberFormat="1" applyFont="1" applyBorder="1" applyAlignment="1" applyProtection="1">
      <alignment vertical="center"/>
      <protection/>
    </xf>
    <xf numFmtId="3" fontId="30" fillId="0" borderId="0" xfId="0" applyNumberFormat="1" applyFont="1" applyBorder="1" applyAlignment="1" applyProtection="1">
      <alignment/>
      <protection/>
    </xf>
    <xf numFmtId="3" fontId="30" fillId="0" borderId="0" xfId="0" applyNumberFormat="1" applyFont="1" applyBorder="1" applyAlignment="1" applyProtection="1">
      <alignment horizontal="right" vertical="top"/>
      <protection/>
    </xf>
    <xf numFmtId="3" fontId="30" fillId="0" borderId="0" xfId="0" applyNumberFormat="1" applyFont="1" applyAlignment="1" applyProtection="1">
      <alignment/>
      <protection locked="0"/>
    </xf>
    <xf numFmtId="0" fontId="30" fillId="0" borderId="0" xfId="0" applyFont="1" applyAlignment="1" applyProtection="1">
      <alignment/>
      <protection/>
    </xf>
    <xf numFmtId="37" fontId="40" fillId="0" borderId="0" xfId="124" applyFont="1" applyFill="1" applyAlignment="1">
      <alignment horizontal="right"/>
      <protection/>
    </xf>
    <xf numFmtId="0" fontId="40" fillId="0" borderId="51" xfId="118" applyFont="1" applyFill="1" applyBorder="1" applyAlignment="1">
      <alignment horizontal="center" vertical="center" wrapText="1"/>
      <protection/>
    </xf>
    <xf numFmtId="0" fontId="30" fillId="0" borderId="0" xfId="118" applyFont="1" applyFill="1" applyAlignment="1">
      <alignment horizontal="justify" wrapText="1"/>
      <protection/>
    </xf>
    <xf numFmtId="0" fontId="30" fillId="0" borderId="0" xfId="118" applyFont="1" applyFill="1" applyBorder="1" applyAlignment="1">
      <alignment horizontal="center" vertical="center"/>
      <protection/>
    </xf>
    <xf numFmtId="0" fontId="27" fillId="0" borderId="0" xfId="118" applyFont="1" applyFill="1" applyBorder="1">
      <alignment/>
      <protection/>
    </xf>
    <xf numFmtId="0" fontId="30" fillId="0" borderId="0" xfId="118" applyFont="1" applyFill="1" applyAlignment="1">
      <alignment horizontal="justify"/>
      <protection/>
    </xf>
    <xf numFmtId="0" fontId="27" fillId="0" borderId="0" xfId="118" applyFont="1" applyFill="1">
      <alignment/>
      <protection/>
    </xf>
    <xf numFmtId="0" fontId="30" fillId="0" borderId="27" xfId="118" applyFont="1" applyFill="1" applyBorder="1" applyAlignment="1">
      <alignment/>
      <protection/>
    </xf>
    <xf numFmtId="0" fontId="30" fillId="0" borderId="27" xfId="118" applyFont="1" applyFill="1" applyBorder="1" applyAlignment="1">
      <alignment horizontal="center" vertical="center"/>
      <protection/>
    </xf>
    <xf numFmtId="0" fontId="30" fillId="0" borderId="0" xfId="118" applyFont="1" applyFill="1" applyBorder="1" applyAlignment="1">
      <alignment horizontal="justify"/>
      <protection/>
    </xf>
    <xf numFmtId="0" fontId="40" fillId="0" borderId="29" xfId="118" applyFont="1" applyBorder="1" applyAlignment="1">
      <alignment horizontal="right"/>
      <protection/>
    </xf>
    <xf numFmtId="0" fontId="3" fillId="0" borderId="0" xfId="118" applyFont="1" applyFill="1" applyBorder="1" applyAlignment="1">
      <alignment horizontal="center" wrapText="1"/>
      <protection/>
    </xf>
    <xf numFmtId="0" fontId="40" fillId="0" borderId="0" xfId="118" applyFont="1" applyFill="1" applyBorder="1" applyAlignment="1">
      <alignment horizontal="right"/>
      <protection/>
    </xf>
    <xf numFmtId="0" fontId="27" fillId="0" borderId="0" xfId="118" applyFont="1" applyFill="1" applyAlignment="1">
      <alignment horizontal="center" vertical="center"/>
      <protection/>
    </xf>
    <xf numFmtId="0" fontId="3" fillId="0" borderId="51" xfId="118" applyFont="1" applyFill="1" applyBorder="1" applyAlignment="1">
      <alignment horizontal="center" vertical="center" wrapText="1"/>
      <protection/>
    </xf>
    <xf numFmtId="0" fontId="40" fillId="0" borderId="86" xfId="118" applyFont="1" applyFill="1" applyBorder="1" applyAlignment="1">
      <alignment horizontal="center" vertical="center" wrapText="1"/>
      <protection/>
    </xf>
    <xf numFmtId="0" fontId="40" fillId="0" borderId="72" xfId="118" applyFont="1" applyFill="1" applyBorder="1" applyAlignment="1">
      <alignment horizontal="left" wrapText="1"/>
      <protection/>
    </xf>
    <xf numFmtId="0" fontId="40" fillId="0" borderId="13" xfId="118" applyFont="1" applyFill="1" applyBorder="1" applyAlignment="1">
      <alignment horizontal="left" wrapText="1"/>
      <protection/>
    </xf>
    <xf numFmtId="0" fontId="35" fillId="0" borderId="13" xfId="118" applyFont="1" applyFill="1" applyBorder="1" applyAlignment="1">
      <alignment horizontal="justify" wrapText="1"/>
      <protection/>
    </xf>
    <xf numFmtId="0" fontId="86" fillId="0" borderId="13" xfId="118" applyFont="1" applyFill="1" applyBorder="1" applyAlignment="1">
      <alignment horizontal="center" wrapText="1"/>
      <protection/>
    </xf>
    <xf numFmtId="0" fontId="86" fillId="0" borderId="31" xfId="118" applyFont="1" applyFill="1" applyBorder="1" applyAlignment="1">
      <alignment horizontal="center" wrapText="1"/>
      <protection/>
    </xf>
    <xf numFmtId="0" fontId="3" fillId="0" borderId="13" xfId="118" applyFont="1" applyFill="1" applyBorder="1" applyAlignment="1">
      <alignment horizontal="justify" wrapText="1"/>
      <protection/>
    </xf>
    <xf numFmtId="0" fontId="71" fillId="0" borderId="29" xfId="118" applyFont="1" applyFill="1" applyBorder="1" applyAlignment="1">
      <alignment horizontal="left" wrapText="1"/>
      <protection/>
    </xf>
    <xf numFmtId="0" fontId="40" fillId="0" borderId="29" xfId="118" applyFont="1" applyFill="1" applyBorder="1" applyAlignment="1">
      <alignment horizontal="left" wrapText="1"/>
      <protection/>
    </xf>
    <xf numFmtId="0" fontId="112" fillId="0" borderId="29" xfId="118" applyFont="1" applyFill="1" applyBorder="1" applyAlignment="1">
      <alignment horizontal="left" wrapText="1"/>
      <protection/>
    </xf>
    <xf numFmtId="0" fontId="3" fillId="0" borderId="29" xfId="118" applyFont="1" applyFill="1" applyBorder="1" applyAlignment="1">
      <alignment horizontal="left" wrapText="1"/>
      <protection/>
    </xf>
    <xf numFmtId="0" fontId="40" fillId="0" borderId="51" xfId="118" applyFont="1" applyFill="1" applyBorder="1" applyAlignment="1">
      <alignment horizontal="left" wrapText="1"/>
      <protection/>
    </xf>
    <xf numFmtId="0" fontId="86" fillId="0" borderId="51" xfId="118" applyFont="1" applyFill="1" applyBorder="1" applyAlignment="1">
      <alignment horizontal="center" wrapText="1"/>
      <protection/>
    </xf>
    <xf numFmtId="0" fontId="86" fillId="0" borderId="86" xfId="118" applyFont="1" applyFill="1" applyBorder="1" applyAlignment="1">
      <alignment horizontal="center" wrapText="1"/>
      <protection/>
    </xf>
    <xf numFmtId="37" fontId="40" fillId="0" borderId="0" xfId="124" applyFont="1" applyFill="1" applyAlignment="1">
      <alignment horizontal="left" vertical="center"/>
      <protection/>
    </xf>
    <xf numFmtId="37" fontId="40" fillId="0" borderId="0" xfId="124" applyFont="1" applyFill="1" applyAlignment="1">
      <alignment vertical="center"/>
      <protection/>
    </xf>
    <xf numFmtId="37" fontId="40" fillId="0" borderId="0" xfId="124" applyFont="1" applyFill="1">
      <alignment/>
      <protection/>
    </xf>
    <xf numFmtId="37" fontId="40" fillId="0" borderId="0" xfId="124" applyFont="1" applyFill="1" applyAlignment="1" quotePrefix="1">
      <alignment horizontal="right" vertical="center"/>
      <protection/>
    </xf>
    <xf numFmtId="37" fontId="40" fillId="0" borderId="0" xfId="124" applyFont="1" applyFill="1" applyAlignment="1" quotePrefix="1">
      <alignment horizontal="left" vertical="center"/>
      <protection/>
    </xf>
    <xf numFmtId="0" fontId="27" fillId="0" borderId="0" xfId="118" applyFont="1" applyFill="1" applyAlignment="1">
      <alignment horizontal="right"/>
      <protection/>
    </xf>
    <xf numFmtId="0" fontId="30" fillId="0" borderId="0" xfId="118" applyFont="1" applyFill="1" applyBorder="1" applyAlignment="1">
      <alignment/>
      <protection/>
    </xf>
    <xf numFmtId="0" fontId="30" fillId="0" borderId="0" xfId="118" applyFont="1" applyFill="1" applyAlignment="1">
      <alignment wrapText="1"/>
      <protection/>
    </xf>
    <xf numFmtId="0" fontId="16" fillId="0" borderId="0" xfId="202" applyAlignment="1">
      <alignment vertical="center"/>
    </xf>
    <xf numFmtId="0" fontId="51" fillId="0" borderId="13" xfId="98" applyFont="1" applyBorder="1" applyAlignment="1">
      <alignment vertical="center"/>
      <protection/>
    </xf>
    <xf numFmtId="0" fontId="51" fillId="0" borderId="73" xfId="98" applyFont="1" applyBorder="1" applyAlignment="1">
      <alignment vertical="center"/>
      <protection/>
    </xf>
    <xf numFmtId="0" fontId="51" fillId="0" borderId="31" xfId="98" applyFont="1" applyBorder="1" applyAlignment="1">
      <alignment vertical="center"/>
      <protection/>
    </xf>
    <xf numFmtId="0" fontId="1" fillId="0" borderId="58" xfId="88" applyFont="1" applyFill="1" applyBorder="1" applyAlignment="1">
      <alignment horizontal="distributed"/>
      <protection/>
    </xf>
    <xf numFmtId="0" fontId="1" fillId="0" borderId="16" xfId="88" applyFont="1" applyFill="1" applyBorder="1" applyAlignment="1">
      <alignment/>
      <protection/>
    </xf>
    <xf numFmtId="0" fontId="1" fillId="0" borderId="15" xfId="88" applyFont="1" applyFill="1" applyBorder="1" applyAlignment="1">
      <alignment/>
      <protection/>
    </xf>
    <xf numFmtId="0" fontId="1" fillId="0" borderId="42" xfId="88" applyFont="1" applyFill="1" applyBorder="1" applyAlignment="1">
      <alignment/>
      <protection/>
    </xf>
    <xf numFmtId="0" fontId="62" fillId="0" borderId="59" xfId="88" applyFont="1" applyFill="1" applyBorder="1" applyAlignment="1">
      <alignment horizontal="distributed"/>
      <protection/>
    </xf>
    <xf numFmtId="0" fontId="62" fillId="0" borderId="51" xfId="88" applyFont="1" applyFill="1" applyBorder="1" applyAlignment="1">
      <alignment/>
      <protection/>
    </xf>
    <xf numFmtId="0" fontId="0" fillId="0" borderId="13" xfId="0" applyBorder="1" applyAlignment="1">
      <alignment vertical="center"/>
    </xf>
    <xf numFmtId="37" fontId="49" fillId="0" borderId="13" xfId="124" applyFont="1" applyBorder="1" applyAlignment="1" applyProtection="1" quotePrefix="1">
      <alignment horizontal="center"/>
      <protection/>
    </xf>
    <xf numFmtId="37" fontId="49" fillId="0" borderId="13" xfId="124" applyNumberFormat="1" applyFont="1" applyBorder="1" applyAlignment="1" applyProtection="1" quotePrefix="1">
      <alignment horizontal="center"/>
      <protection/>
    </xf>
    <xf numFmtId="37" fontId="49" fillId="0" borderId="32" xfId="124" applyNumberFormat="1" applyFont="1" applyBorder="1" applyAlignment="1" applyProtection="1" quotePrefix="1">
      <alignment horizontal="center"/>
      <protection/>
    </xf>
    <xf numFmtId="178" fontId="38" fillId="0" borderId="32" xfId="124" applyNumberFormat="1" applyFont="1" applyBorder="1" applyProtection="1">
      <alignment/>
      <protection/>
    </xf>
    <xf numFmtId="0" fontId="113" fillId="0" borderId="13" xfId="0" applyFont="1" applyBorder="1" applyAlignment="1">
      <alignment vertical="center"/>
    </xf>
    <xf numFmtId="178" fontId="113" fillId="0" borderId="13" xfId="0" applyNumberFormat="1" applyFont="1" applyBorder="1" applyAlignment="1">
      <alignment vertical="center"/>
    </xf>
    <xf numFmtId="10" fontId="49" fillId="0" borderId="13" xfId="124" applyNumberFormat="1" applyFont="1" applyBorder="1" applyAlignment="1" applyProtection="1">
      <alignment vertical="center"/>
      <protection/>
    </xf>
    <xf numFmtId="0" fontId="114" fillId="0" borderId="14" xfId="202" applyFont="1" applyFill="1" applyBorder="1" applyAlignment="1">
      <alignment horizontal="center" vertical="center" wrapText="1"/>
    </xf>
    <xf numFmtId="20" fontId="114" fillId="0" borderId="15" xfId="202" applyNumberFormat="1" applyFont="1" applyFill="1" applyBorder="1" applyAlignment="1">
      <alignment horizontal="center" vertical="center" wrapText="1"/>
    </xf>
    <xf numFmtId="0" fontId="114" fillId="0" borderId="16" xfId="202" applyFont="1" applyFill="1" applyBorder="1" applyAlignment="1">
      <alignment horizontal="center" vertical="center" wrapText="1"/>
    </xf>
    <xf numFmtId="177" fontId="114" fillId="0" borderId="16" xfId="202" applyNumberFormat="1" applyFont="1" applyFill="1" applyBorder="1" applyAlignment="1">
      <alignment horizontal="center" vertical="center"/>
    </xf>
    <xf numFmtId="0" fontId="114" fillId="0" borderId="16" xfId="202" applyFont="1" applyFill="1" applyBorder="1" applyAlignment="1">
      <alignment horizontal="center" vertical="center"/>
    </xf>
    <xf numFmtId="232" fontId="30" fillId="0" borderId="23" xfId="78" applyNumberFormat="1" applyFont="1" applyBorder="1">
      <alignment/>
      <protection/>
    </xf>
    <xf numFmtId="231" fontId="30" fillId="0" borderId="22" xfId="78" applyNumberFormat="1" applyFont="1" applyBorder="1">
      <alignment/>
      <protection/>
    </xf>
    <xf numFmtId="231" fontId="30" fillId="0" borderId="22" xfId="80" applyNumberFormat="1" applyFont="1" applyFill="1" applyBorder="1">
      <alignment/>
      <protection/>
    </xf>
    <xf numFmtId="231" fontId="30" fillId="0" borderId="23" xfId="80" applyNumberFormat="1" applyFont="1" applyFill="1" applyBorder="1">
      <alignment/>
      <protection/>
    </xf>
    <xf numFmtId="0" fontId="41" fillId="0" borderId="13" xfId="81" applyFont="1" applyBorder="1">
      <alignment/>
      <protection/>
    </xf>
    <xf numFmtId="212" fontId="74" fillId="0" borderId="72" xfId="126" applyNumberFormat="1" applyFont="1" applyBorder="1" applyAlignment="1">
      <alignment vertical="center"/>
      <protection/>
    </xf>
    <xf numFmtId="41" fontId="30" fillId="0" borderId="13" xfId="95" applyNumberFormat="1" applyFont="1" applyBorder="1" applyAlignment="1">
      <alignment vertical="top" textRotation="255"/>
      <protection/>
    </xf>
    <xf numFmtId="0" fontId="30" fillId="0" borderId="30" xfId="83" applyFont="1" applyBorder="1">
      <alignment/>
      <protection/>
    </xf>
    <xf numFmtId="0" fontId="30" fillId="0" borderId="97" xfId="83" applyFont="1" applyBorder="1">
      <alignment/>
      <protection/>
    </xf>
    <xf numFmtId="183" fontId="30" fillId="0" borderId="42" xfId="82" applyNumberFormat="1" applyFont="1" applyBorder="1">
      <alignment/>
      <protection/>
    </xf>
    <xf numFmtId="0" fontId="30" fillId="0" borderId="14" xfId="82" applyFont="1" applyBorder="1">
      <alignment/>
      <protection/>
    </xf>
    <xf numFmtId="237" fontId="30" fillId="0" borderId="44" xfId="82" applyNumberFormat="1" applyFont="1" applyBorder="1">
      <alignment/>
      <protection/>
    </xf>
    <xf numFmtId="0" fontId="30" fillId="0" borderId="98" xfId="118" applyFont="1" applyFill="1" applyBorder="1" applyAlignment="1">
      <alignment horizontal="center" vertical="center" wrapText="1"/>
      <protection/>
    </xf>
    <xf numFmtId="0" fontId="30" fillId="0" borderId="69" xfId="118" applyFont="1" applyFill="1" applyBorder="1" applyAlignment="1">
      <alignment horizontal="center" vertical="center" wrapText="1"/>
      <protection/>
    </xf>
    <xf numFmtId="0" fontId="40" fillId="0" borderId="99" xfId="118" applyFont="1" applyFill="1" applyBorder="1" applyAlignment="1">
      <alignment vertical="center" wrapText="1"/>
      <protection/>
    </xf>
    <xf numFmtId="0" fontId="40" fillId="0" borderId="62" xfId="118" applyFont="1" applyFill="1" applyBorder="1" applyAlignment="1">
      <alignment vertical="center" wrapText="1"/>
      <protection/>
    </xf>
    <xf numFmtId="0" fontId="40" fillId="0" borderId="84" xfId="118" applyFont="1" applyFill="1" applyBorder="1" applyAlignment="1">
      <alignment vertical="center" wrapText="1"/>
      <protection/>
    </xf>
    <xf numFmtId="0" fontId="40" fillId="0" borderId="70" xfId="118" applyFont="1" applyFill="1" applyBorder="1" applyAlignment="1">
      <alignment vertical="center" wrapText="1"/>
      <protection/>
    </xf>
    <xf numFmtId="37" fontId="40" fillId="0" borderId="0" xfId="124" applyFont="1" applyFill="1" applyAlignment="1">
      <alignment horizontal="right"/>
      <protection/>
    </xf>
    <xf numFmtId="37" fontId="3" fillId="0" borderId="0" xfId="124" applyFont="1" applyFill="1" applyAlignment="1">
      <alignment horizontal="right"/>
      <protection/>
    </xf>
    <xf numFmtId="0" fontId="30" fillId="0" borderId="100" xfId="118" applyFont="1" applyFill="1" applyBorder="1" applyAlignment="1">
      <alignment horizontal="center" vertical="center" wrapText="1"/>
      <protection/>
    </xf>
    <xf numFmtId="0" fontId="30" fillId="0" borderId="0" xfId="118" applyFont="1" applyFill="1" applyBorder="1" applyAlignment="1">
      <alignment horizontal="center" wrapText="1"/>
      <protection/>
    </xf>
    <xf numFmtId="0" fontId="30" fillId="0" borderId="0" xfId="118" applyFont="1" applyFill="1" applyAlignment="1">
      <alignment horizontal="justify" wrapText="1"/>
      <protection/>
    </xf>
    <xf numFmtId="37" fontId="30" fillId="0" borderId="13" xfId="124" applyFont="1" applyBorder="1" applyAlignment="1">
      <alignment horizontal="center" vertical="center"/>
      <protection/>
    </xf>
    <xf numFmtId="0" fontId="40" fillId="0" borderId="72" xfId="118" applyFont="1" applyFill="1" applyBorder="1" applyAlignment="1">
      <alignment horizontal="center" vertical="center" wrapText="1"/>
      <protection/>
    </xf>
    <xf numFmtId="0" fontId="51" fillId="0" borderId="30" xfId="118" applyFont="1" applyFill="1" applyBorder="1" applyAlignment="1">
      <alignment horizontal="center" wrapText="1"/>
      <protection/>
    </xf>
    <xf numFmtId="0" fontId="53" fillId="0" borderId="68" xfId="118" applyFont="1" applyFill="1" applyBorder="1" applyAlignment="1">
      <alignment horizontal="center" vertical="center" wrapText="1"/>
      <protection/>
    </xf>
    <xf numFmtId="0" fontId="40" fillId="0" borderId="75" xfId="118" applyFont="1" applyFill="1" applyBorder="1" applyAlignment="1">
      <alignment horizontal="center" vertical="center" wrapText="1"/>
      <protection/>
    </xf>
    <xf numFmtId="0" fontId="40" fillId="0" borderId="51" xfId="118" applyFont="1" applyFill="1" applyBorder="1" applyAlignment="1">
      <alignment horizontal="center" vertical="center" wrapText="1"/>
      <protection/>
    </xf>
    <xf numFmtId="0" fontId="40" fillId="0" borderId="66" xfId="118" applyFont="1" applyFill="1" applyBorder="1" applyAlignment="1">
      <alignment horizontal="center" vertical="center" wrapText="1"/>
      <protection/>
    </xf>
    <xf numFmtId="0" fontId="110" fillId="0" borderId="0" xfId="202" applyFont="1" applyBorder="1" applyAlignment="1">
      <alignment horizontal="center" vertical="center" wrapText="1"/>
    </xf>
    <xf numFmtId="0" fontId="30" fillId="0" borderId="31" xfId="124" applyNumberFormat="1" applyFont="1" applyBorder="1" applyAlignment="1">
      <alignment horizontal="distributed"/>
      <protection/>
    </xf>
    <xf numFmtId="0" fontId="30" fillId="0" borderId="73" xfId="124" applyNumberFormat="1" applyFont="1" applyBorder="1" applyAlignment="1">
      <alignment horizontal="distributed"/>
      <protection/>
    </xf>
    <xf numFmtId="0" fontId="30" fillId="0" borderId="63" xfId="124" applyNumberFormat="1" applyFont="1" applyBorder="1" applyAlignment="1">
      <alignment horizontal="distributed"/>
      <protection/>
    </xf>
    <xf numFmtId="0" fontId="30" fillId="0" borderId="74" xfId="124" applyNumberFormat="1" applyFont="1" applyBorder="1" applyAlignment="1">
      <alignment horizontal="distributed"/>
      <protection/>
    </xf>
    <xf numFmtId="37" fontId="30" fillId="0" borderId="13" xfId="124" applyFont="1" applyBorder="1" applyAlignment="1" quotePrefix="1">
      <alignment horizontal="center" vertical="center"/>
      <protection/>
    </xf>
    <xf numFmtId="0" fontId="110" fillId="0" borderId="27" xfId="202" applyFont="1" applyBorder="1" applyAlignment="1">
      <alignment horizontal="center" vertical="center" wrapText="1"/>
    </xf>
    <xf numFmtId="0" fontId="49" fillId="0" borderId="13" xfId="119" applyFont="1" applyBorder="1" applyAlignment="1">
      <alignment horizontal="distributed"/>
      <protection/>
    </xf>
    <xf numFmtId="0" fontId="33" fillId="0" borderId="30" xfId="119" applyFont="1" applyBorder="1" applyAlignment="1">
      <alignment horizontal="center"/>
      <protection/>
    </xf>
    <xf numFmtId="0" fontId="49" fillId="0" borderId="28" xfId="119" applyFont="1" applyBorder="1" applyAlignment="1">
      <alignment horizontal="center" vertical="center"/>
      <protection/>
    </xf>
    <xf numFmtId="0" fontId="49" fillId="0" borderId="13" xfId="119" applyFont="1" applyBorder="1" applyAlignment="1">
      <alignment horizontal="distributed" vertical="center"/>
      <protection/>
    </xf>
    <xf numFmtId="0" fontId="49" fillId="0" borderId="13" xfId="119" applyFont="1" applyBorder="1" applyAlignment="1">
      <alignment horizontal="distributed" vertical="distributed"/>
      <protection/>
    </xf>
    <xf numFmtId="0" fontId="48" fillId="0" borderId="60" xfId="119" applyBorder="1" applyAlignment="1">
      <alignment/>
      <protection/>
    </xf>
    <xf numFmtId="0" fontId="49" fillId="0" borderId="62" xfId="119" applyFont="1" applyBorder="1" applyAlignment="1">
      <alignment horizontal="center" vertical="center"/>
      <protection/>
    </xf>
    <xf numFmtId="0" fontId="49" fillId="0" borderId="32" xfId="119" applyFont="1" applyBorder="1" applyAlignment="1">
      <alignment horizontal="center" vertical="center"/>
      <protection/>
    </xf>
    <xf numFmtId="0" fontId="49" fillId="0" borderId="62" xfId="119" applyFont="1" applyBorder="1" applyAlignment="1">
      <alignment horizontal="center" vertical="center" wrapText="1"/>
      <protection/>
    </xf>
    <xf numFmtId="0" fontId="49" fillId="0" borderId="32" xfId="119" applyFont="1" applyBorder="1" applyAlignment="1">
      <alignment horizontal="center" vertical="center" wrapText="1"/>
      <protection/>
    </xf>
    <xf numFmtId="0" fontId="49" fillId="0" borderId="74" xfId="119" applyFont="1" applyBorder="1" applyAlignment="1">
      <alignment horizontal="center" vertical="center"/>
      <protection/>
    </xf>
    <xf numFmtId="0" fontId="49" fillId="0" borderId="29" xfId="119" applyFont="1" applyBorder="1" applyAlignment="1">
      <alignment horizontal="center" vertical="center"/>
      <protection/>
    </xf>
    <xf numFmtId="0" fontId="49" fillId="0" borderId="30" xfId="119" applyFont="1" applyBorder="1" applyAlignment="1">
      <alignment horizontal="right"/>
      <protection/>
    </xf>
    <xf numFmtId="0" fontId="49" fillId="0" borderId="13" xfId="119" applyFont="1" applyBorder="1" applyAlignment="1">
      <alignment horizontal="center" vertical="center"/>
      <protection/>
    </xf>
    <xf numFmtId="0" fontId="7" fillId="0" borderId="13" xfId="119" applyFont="1" applyBorder="1" applyAlignment="1">
      <alignment horizontal="center" vertical="center"/>
      <protection/>
    </xf>
    <xf numFmtId="0" fontId="49" fillId="0" borderId="63" xfId="119" applyFont="1" applyBorder="1" applyAlignment="1">
      <alignment horizontal="center" vertical="center" wrapText="1"/>
      <protection/>
    </xf>
    <xf numFmtId="0" fontId="49" fillId="0" borderId="32" xfId="120" applyFont="1" applyBorder="1" applyAlignment="1">
      <alignment horizontal="left" vertical="top"/>
      <protection/>
    </xf>
    <xf numFmtId="0" fontId="49" fillId="0" borderId="63" xfId="120" applyFont="1" applyBorder="1" applyAlignment="1">
      <alignment horizontal="center" vertical="top" wrapText="1"/>
      <protection/>
    </xf>
    <xf numFmtId="0" fontId="49" fillId="0" borderId="60" xfId="120" applyFont="1" applyBorder="1" applyAlignment="1">
      <alignment horizontal="center" vertical="top"/>
      <protection/>
    </xf>
    <xf numFmtId="0" fontId="33" fillId="0" borderId="0" xfId="120" applyFont="1" applyAlignment="1">
      <alignment horizontal="center" vertical="center" wrapText="1"/>
      <protection/>
    </xf>
    <xf numFmtId="0" fontId="48" fillId="0" borderId="0" xfId="120" applyAlignment="1">
      <alignment/>
      <protection/>
    </xf>
    <xf numFmtId="0" fontId="49" fillId="0" borderId="62" xfId="120" applyFont="1" applyBorder="1" applyAlignment="1">
      <alignment horizontal="left" vertical="top" wrapText="1"/>
      <protection/>
    </xf>
    <xf numFmtId="0" fontId="49" fillId="0" borderId="32" xfId="120" applyFont="1" applyBorder="1">
      <alignment/>
      <protection/>
    </xf>
    <xf numFmtId="0" fontId="49" fillId="0" borderId="62" xfId="120" applyFont="1" applyBorder="1" applyAlignment="1">
      <alignment horizontal="center" vertical="center" wrapText="1"/>
      <protection/>
    </xf>
    <xf numFmtId="0" fontId="49" fillId="0" borderId="84" xfId="120" applyFont="1" applyBorder="1" applyAlignment="1">
      <alignment horizontal="center" vertical="center"/>
      <protection/>
    </xf>
    <xf numFmtId="0" fontId="49" fillId="0" borderId="32" xfId="120" applyFont="1" applyBorder="1" applyAlignment="1">
      <alignment horizontal="center" vertical="center"/>
      <protection/>
    </xf>
    <xf numFmtId="0" fontId="49" fillId="0" borderId="63" xfId="120" applyFont="1" applyBorder="1" applyAlignment="1">
      <alignment horizontal="center" vertical="center"/>
      <protection/>
    </xf>
    <xf numFmtId="0" fontId="49" fillId="0" borderId="30" xfId="120" applyFont="1" applyBorder="1" applyAlignment="1">
      <alignment horizontal="center" vertical="center"/>
      <protection/>
    </xf>
    <xf numFmtId="0" fontId="49" fillId="0" borderId="60" xfId="120" applyFont="1" applyBorder="1" applyAlignment="1">
      <alignment horizontal="center" vertical="center"/>
      <protection/>
    </xf>
    <xf numFmtId="0" fontId="49" fillId="0" borderId="28" xfId="120" applyFont="1" applyBorder="1" applyAlignment="1">
      <alignment horizontal="center" vertical="center"/>
      <protection/>
    </xf>
    <xf numFmtId="0" fontId="32" fillId="0" borderId="13" xfId="121" applyFont="1" applyBorder="1" applyAlignment="1">
      <alignment horizontal="center" vertical="center" wrapText="1"/>
      <protection/>
    </xf>
    <xf numFmtId="0" fontId="45" fillId="0" borderId="13" xfId="121" applyFont="1" applyBorder="1" applyAlignment="1">
      <alignment horizontal="center" vertical="center" wrapText="1"/>
      <protection/>
    </xf>
    <xf numFmtId="0" fontId="1" fillId="0" borderId="20" xfId="121" applyFont="1" applyBorder="1" applyAlignment="1">
      <alignment horizontal="center" vertical="center"/>
      <protection/>
    </xf>
    <xf numFmtId="0" fontId="45" fillId="0" borderId="20" xfId="121" applyFont="1" applyBorder="1" applyAlignment="1">
      <alignment horizontal="center" vertical="center"/>
      <protection/>
    </xf>
    <xf numFmtId="0" fontId="49" fillId="0" borderId="30" xfId="120" applyFont="1" applyBorder="1" applyAlignment="1">
      <alignment horizontal="right"/>
      <protection/>
    </xf>
    <xf numFmtId="0" fontId="49" fillId="0" borderId="74" xfId="120" applyFont="1" applyBorder="1" applyAlignment="1">
      <alignment horizontal="center" vertical="center"/>
      <protection/>
    </xf>
    <xf numFmtId="0" fontId="49" fillId="0" borderId="98" xfId="120" applyFont="1" applyBorder="1" applyAlignment="1">
      <alignment horizontal="center" vertical="center"/>
      <protection/>
    </xf>
    <xf numFmtId="0" fontId="49" fillId="0" borderId="29" xfId="120" applyFont="1" applyBorder="1" applyAlignment="1">
      <alignment horizontal="center" vertical="center"/>
      <protection/>
    </xf>
    <xf numFmtId="0" fontId="49" fillId="0" borderId="28" xfId="120" applyFont="1" applyBorder="1" applyAlignment="1">
      <alignment horizontal="center" vertical="center" wrapText="1"/>
      <protection/>
    </xf>
    <xf numFmtId="0" fontId="1" fillId="0" borderId="60" xfId="121" applyFont="1" applyBorder="1" applyAlignment="1">
      <alignment horizontal="center" vertical="center"/>
      <protection/>
    </xf>
    <xf numFmtId="0" fontId="1" fillId="0" borderId="60" xfId="121" applyFont="1" applyBorder="1" applyAlignment="1">
      <alignment horizontal="left" vertical="center" wrapText="1"/>
      <protection/>
    </xf>
    <xf numFmtId="0" fontId="1" fillId="0" borderId="74" xfId="121" applyFont="1" applyBorder="1" applyAlignment="1">
      <alignment horizontal="center" vertical="center" wrapText="1"/>
      <protection/>
    </xf>
    <xf numFmtId="0" fontId="1" fillId="0" borderId="29" xfId="121" applyFont="1" applyBorder="1" applyAlignment="1">
      <alignment horizontal="center" vertical="center" wrapText="1"/>
      <protection/>
    </xf>
    <xf numFmtId="0" fontId="1" fillId="0" borderId="13" xfId="121" applyFont="1" applyBorder="1" applyAlignment="1">
      <alignment horizontal="center" vertical="center"/>
      <protection/>
    </xf>
    <xf numFmtId="0" fontId="30" fillId="0" borderId="13" xfId="121" applyFont="1" applyBorder="1" applyAlignment="1">
      <alignment horizontal="center" vertical="center" wrapText="1"/>
      <protection/>
    </xf>
    <xf numFmtId="0" fontId="1" fillId="0" borderId="13" xfId="121" applyFont="1" applyBorder="1" applyAlignment="1">
      <alignment horizontal="center" vertical="center" wrapText="1"/>
      <protection/>
    </xf>
    <xf numFmtId="0" fontId="1" fillId="0" borderId="63" xfId="121" applyFont="1" applyBorder="1" applyAlignment="1">
      <alignment horizontal="center" vertical="center"/>
      <protection/>
    </xf>
    <xf numFmtId="0" fontId="45" fillId="0" borderId="0" xfId="121" applyFont="1" applyAlignment="1">
      <alignment horizontal="left" vertical="center"/>
      <protection/>
    </xf>
    <xf numFmtId="0" fontId="26" fillId="0" borderId="18" xfId="121" applyFont="1" applyBorder="1" applyAlignment="1">
      <alignment horizontal="center" vertical="center" wrapText="1"/>
      <protection/>
    </xf>
    <xf numFmtId="0" fontId="1" fillId="0" borderId="0" xfId="121" applyFont="1" applyAlignment="1">
      <alignment horizontal="left" vertical="center"/>
      <protection/>
    </xf>
    <xf numFmtId="0" fontId="26" fillId="0" borderId="60" xfId="121" applyFont="1" applyBorder="1" applyAlignment="1">
      <alignment horizontal="center" vertical="center" wrapText="1"/>
      <protection/>
    </xf>
    <xf numFmtId="0" fontId="26" fillId="0" borderId="101" xfId="121" applyFont="1" applyBorder="1" applyAlignment="1">
      <alignment horizontal="center" vertical="center" wrapText="1"/>
      <protection/>
    </xf>
    <xf numFmtId="0" fontId="26" fillId="0" borderId="31" xfId="121" applyFont="1" applyBorder="1" applyAlignment="1">
      <alignment horizontal="center" vertical="center" wrapText="1"/>
      <protection/>
    </xf>
    <xf numFmtId="0" fontId="26" fillId="0" borderId="33" xfId="121" applyFont="1" applyBorder="1" applyAlignment="1">
      <alignment horizontal="center" vertical="center" wrapText="1"/>
      <protection/>
    </xf>
    <xf numFmtId="0" fontId="26" fillId="0" borderId="26" xfId="121" applyFont="1" applyBorder="1" applyAlignment="1">
      <alignment horizontal="center" vertical="center" wrapText="1"/>
      <protection/>
    </xf>
    <xf numFmtId="0" fontId="26" fillId="0" borderId="63" xfId="121" applyFont="1" applyBorder="1" applyAlignment="1">
      <alignment horizontal="center" vertical="center" wrapText="1"/>
      <protection/>
    </xf>
    <xf numFmtId="0" fontId="45" fillId="0" borderId="102" xfId="121" applyFont="1" applyBorder="1" applyAlignment="1">
      <alignment horizontal="center" vertical="center" wrapText="1"/>
      <protection/>
    </xf>
    <xf numFmtId="0" fontId="45" fillId="0" borderId="98" xfId="121" applyFont="1" applyBorder="1" applyAlignment="1">
      <alignment horizontal="center" vertical="center" wrapText="1"/>
      <protection/>
    </xf>
    <xf numFmtId="0" fontId="45" fillId="0" borderId="29" xfId="121" applyFont="1" applyBorder="1" applyAlignment="1">
      <alignment horizontal="center" vertical="center" wrapText="1"/>
      <protection/>
    </xf>
    <xf numFmtId="0" fontId="26" fillId="0" borderId="13" xfId="121" applyFont="1" applyBorder="1" applyAlignment="1">
      <alignment horizontal="center" vertical="center" wrapText="1"/>
      <protection/>
    </xf>
    <xf numFmtId="0" fontId="110" fillId="0" borderId="0" xfId="202" applyFont="1" applyBorder="1" applyAlignment="1">
      <alignment horizontal="left" vertical="center" wrapText="1"/>
    </xf>
    <xf numFmtId="0" fontId="30" fillId="0" borderId="0" xfId="121" applyFont="1" applyAlignment="1">
      <alignment horizontal="left" vertical="center"/>
      <protection/>
    </xf>
    <xf numFmtId="0" fontId="32" fillId="0" borderId="0" xfId="121" applyFont="1" applyAlignment="1">
      <alignment horizontal="left" vertical="center"/>
      <protection/>
    </xf>
    <xf numFmtId="0" fontId="30" fillId="0" borderId="33" xfId="121" applyFont="1" applyBorder="1" applyAlignment="1">
      <alignment horizontal="center" vertical="center" wrapText="1"/>
      <protection/>
    </xf>
    <xf numFmtId="0" fontId="45" fillId="0" borderId="31" xfId="121" applyFont="1" applyBorder="1" applyAlignment="1">
      <alignment horizontal="center" vertical="center" wrapText="1"/>
      <protection/>
    </xf>
    <xf numFmtId="0" fontId="45" fillId="0" borderId="33" xfId="121" applyFont="1" applyBorder="1" applyAlignment="1">
      <alignment horizontal="center" vertical="center" wrapText="1"/>
      <protection/>
    </xf>
    <xf numFmtId="0" fontId="1" fillId="0" borderId="60" xfId="121" applyFont="1" applyBorder="1" applyAlignment="1">
      <alignment horizontal="left" vertical="center" wrapText="1"/>
      <protection/>
    </xf>
    <xf numFmtId="0" fontId="45" fillId="0" borderId="18" xfId="121" applyFont="1" applyBorder="1" applyAlignment="1">
      <alignment horizontal="left" vertical="center" wrapText="1"/>
      <protection/>
    </xf>
    <xf numFmtId="0" fontId="45" fillId="0" borderId="101" xfId="121" applyFont="1" applyBorder="1" applyAlignment="1">
      <alignment horizontal="center" vertical="center"/>
      <protection/>
    </xf>
    <xf numFmtId="0" fontId="110" fillId="0" borderId="27" xfId="202" applyFont="1" applyBorder="1" applyAlignment="1">
      <alignment horizontal="left" vertical="center" wrapText="1"/>
    </xf>
    <xf numFmtId="0" fontId="30" fillId="0" borderId="31" xfId="123" applyFont="1" applyBorder="1" applyAlignment="1">
      <alignment horizontal="center" vertical="center" wrapText="1"/>
      <protection/>
    </xf>
    <xf numFmtId="0" fontId="30" fillId="0" borderId="33" xfId="123" applyFont="1" applyBorder="1" applyAlignment="1">
      <alignment horizontal="center" vertical="center" wrapText="1"/>
      <protection/>
    </xf>
    <xf numFmtId="0" fontId="30" fillId="0" borderId="73" xfId="123" applyFont="1" applyBorder="1" applyAlignment="1">
      <alignment horizontal="center" vertical="center" wrapText="1"/>
      <protection/>
    </xf>
    <xf numFmtId="0" fontId="1" fillId="0" borderId="0" xfId="123" applyFont="1" applyAlignment="1">
      <alignment horizontal="left" vertical="center"/>
      <protection/>
    </xf>
    <xf numFmtId="0" fontId="45" fillId="0" borderId="0" xfId="123" applyFont="1" applyAlignment="1">
      <alignment horizontal="left" vertical="center"/>
      <protection/>
    </xf>
    <xf numFmtId="0" fontId="30" fillId="0" borderId="0" xfId="123" applyFont="1" applyAlignment="1">
      <alignment horizontal="left" vertical="center"/>
      <protection/>
    </xf>
    <xf numFmtId="0" fontId="32" fillId="0" borderId="0" xfId="123" applyFont="1" applyAlignment="1">
      <alignment horizontal="left" vertical="center"/>
      <protection/>
    </xf>
    <xf numFmtId="0" fontId="49" fillId="0" borderId="30" xfId="123" applyFont="1" applyBorder="1" applyAlignment="1">
      <alignment horizontal="center" vertical="center"/>
      <protection/>
    </xf>
    <xf numFmtId="0" fontId="30" fillId="0" borderId="31" xfId="121" applyFont="1" applyBorder="1" applyAlignment="1">
      <alignment horizontal="center" vertical="center" wrapText="1"/>
      <protection/>
    </xf>
    <xf numFmtId="0" fontId="40" fillId="0" borderId="32" xfId="118" applyFont="1" applyFill="1" applyBorder="1" applyAlignment="1">
      <alignment vertical="center" wrapText="1"/>
      <protection/>
    </xf>
    <xf numFmtId="0" fontId="30" fillId="0" borderId="31" xfId="117" applyFont="1" applyFill="1" applyBorder="1" applyAlignment="1">
      <alignment horizontal="center" vertical="center" wrapText="1"/>
      <protection/>
    </xf>
    <xf numFmtId="0" fontId="30" fillId="0" borderId="33" xfId="117" applyFont="1" applyFill="1" applyBorder="1" applyAlignment="1">
      <alignment horizontal="center" vertical="center" wrapText="1"/>
      <protection/>
    </xf>
    <xf numFmtId="0" fontId="30" fillId="0" borderId="73" xfId="117" applyFont="1" applyFill="1" applyBorder="1" applyAlignment="1">
      <alignment horizontal="center" vertical="center" wrapText="1"/>
      <protection/>
    </xf>
    <xf numFmtId="0" fontId="30" fillId="0" borderId="13" xfId="117" applyFont="1" applyFill="1" applyBorder="1" applyAlignment="1">
      <alignment horizontal="center" vertical="center" wrapText="1"/>
      <protection/>
    </xf>
    <xf numFmtId="0" fontId="30" fillId="0" borderId="0" xfId="117" applyFont="1" applyFill="1" applyBorder="1" applyAlignment="1">
      <alignment horizontal="center"/>
      <protection/>
    </xf>
    <xf numFmtId="0" fontId="42" fillId="0" borderId="0" xfId="117" applyFont="1" applyFill="1" applyAlignment="1">
      <alignment horizontal="center" wrapText="1"/>
      <protection/>
    </xf>
    <xf numFmtId="0" fontId="30" fillId="0" borderId="0" xfId="117" applyFont="1" applyFill="1" applyBorder="1" applyAlignment="1">
      <alignment horizontal="center" wrapText="1"/>
      <protection/>
    </xf>
    <xf numFmtId="0" fontId="32" fillId="0" borderId="0" xfId="117" applyFont="1" applyAlignment="1">
      <alignment horizontal="center" wrapText="1"/>
      <protection/>
    </xf>
    <xf numFmtId="0" fontId="51" fillId="0" borderId="30" xfId="117" applyFont="1" applyFill="1" applyBorder="1" applyAlignment="1">
      <alignment wrapText="1"/>
      <protection/>
    </xf>
    <xf numFmtId="0" fontId="30" fillId="0" borderId="30" xfId="117" applyFont="1" applyFill="1" applyBorder="1" applyAlignment="1">
      <alignment horizontal="center"/>
      <protection/>
    </xf>
    <xf numFmtId="0" fontId="30" fillId="0" borderId="63" xfId="117" applyFont="1" applyFill="1" applyBorder="1" applyAlignment="1">
      <alignment horizontal="center" vertical="center" wrapText="1"/>
      <protection/>
    </xf>
    <xf numFmtId="0" fontId="30" fillId="0" borderId="60" xfId="117" applyFont="1" applyFill="1" applyBorder="1" applyAlignment="1">
      <alignment horizontal="center" vertical="center" wrapText="1"/>
      <protection/>
    </xf>
    <xf numFmtId="0" fontId="30" fillId="0" borderId="30" xfId="117" applyFont="1" applyFill="1" applyBorder="1" applyAlignment="1">
      <alignment horizontal="center" vertical="center" wrapText="1"/>
      <protection/>
    </xf>
    <xf numFmtId="0" fontId="30" fillId="0" borderId="0" xfId="117" applyFont="1" applyFill="1" applyBorder="1" applyAlignment="1">
      <alignment horizontal="center" vertical="center" wrapText="1"/>
      <protection/>
    </xf>
    <xf numFmtId="0" fontId="30" fillId="0" borderId="28" xfId="117" applyFont="1" applyFill="1" applyBorder="1" applyAlignment="1">
      <alignment horizontal="center" vertical="center" wrapText="1"/>
      <protection/>
    </xf>
    <xf numFmtId="0" fontId="85" fillId="0" borderId="31" xfId="117" applyFont="1" applyFill="1" applyBorder="1" applyAlignment="1">
      <alignment horizontal="center" vertical="center" wrapText="1"/>
      <protection/>
    </xf>
    <xf numFmtId="0" fontId="85" fillId="0" borderId="33" xfId="117" applyFont="1" applyFill="1" applyBorder="1" applyAlignment="1">
      <alignment horizontal="center" vertical="center" wrapText="1"/>
      <protection/>
    </xf>
    <xf numFmtId="0" fontId="30" fillId="0" borderId="66" xfId="117" applyFont="1" applyFill="1" applyBorder="1" applyAlignment="1">
      <alignment horizontal="center" vertical="center" wrapText="1"/>
      <protection/>
    </xf>
    <xf numFmtId="0" fontId="30" fillId="0" borderId="67" xfId="117" applyFont="1" applyFill="1" applyBorder="1" applyAlignment="1">
      <alignment horizontal="center" vertical="center" wrapText="1"/>
      <protection/>
    </xf>
    <xf numFmtId="0" fontId="30" fillId="0" borderId="30" xfId="117" applyFont="1" applyFill="1" applyBorder="1" applyAlignment="1">
      <alignment horizontal="center" wrapText="1"/>
      <protection/>
    </xf>
    <xf numFmtId="0" fontId="32" fillId="0" borderId="30" xfId="117" applyFont="1" applyBorder="1" applyAlignment="1">
      <alignment horizontal="center" wrapText="1"/>
      <protection/>
    </xf>
    <xf numFmtId="0" fontId="30" fillId="0" borderId="62" xfId="117" applyFont="1" applyFill="1" applyBorder="1" applyAlignment="1">
      <alignment horizontal="center" vertical="center" wrapText="1"/>
      <protection/>
    </xf>
    <xf numFmtId="0" fontId="30" fillId="0" borderId="70" xfId="117" applyFont="1" applyFill="1" applyBorder="1" applyAlignment="1">
      <alignment horizontal="center" vertical="center" wrapText="1"/>
      <protection/>
    </xf>
    <xf numFmtId="0" fontId="30" fillId="0" borderId="33" xfId="117" applyFont="1" applyFill="1" applyBorder="1" applyAlignment="1">
      <alignment horizontal="center" wrapText="1"/>
      <protection/>
    </xf>
    <xf numFmtId="0" fontId="30" fillId="0" borderId="71" xfId="117" applyFont="1" applyFill="1" applyBorder="1" applyAlignment="1">
      <alignment horizontal="center" vertical="center" wrapText="1"/>
      <protection/>
    </xf>
    <xf numFmtId="0" fontId="85" fillId="0" borderId="66" xfId="117" applyFont="1" applyFill="1" applyBorder="1" applyAlignment="1">
      <alignment horizontal="center" vertical="center" wrapText="1"/>
      <protection/>
    </xf>
    <xf numFmtId="0" fontId="85" fillId="0" borderId="67" xfId="117" applyFont="1" applyFill="1" applyBorder="1" applyAlignment="1">
      <alignment horizontal="center" vertical="center" wrapText="1"/>
      <protection/>
    </xf>
    <xf numFmtId="0" fontId="85" fillId="0" borderId="68" xfId="117" applyFont="1" applyFill="1" applyBorder="1" applyAlignment="1">
      <alignment horizontal="center" vertical="center" wrapText="1"/>
      <protection/>
    </xf>
    <xf numFmtId="0" fontId="42" fillId="0" borderId="0" xfId="117" applyFont="1" applyFill="1" applyBorder="1" applyAlignment="1">
      <alignment horizontal="center" wrapText="1"/>
      <protection/>
    </xf>
    <xf numFmtId="0" fontId="35" fillId="0" borderId="30" xfId="117" applyFont="1" applyFill="1" applyBorder="1" applyAlignment="1">
      <alignment horizontal="right"/>
      <protection/>
    </xf>
    <xf numFmtId="0" fontId="30" fillId="0" borderId="0" xfId="117" applyFont="1" applyFill="1" applyAlignment="1">
      <alignment horizontal="justify" wrapText="1"/>
      <protection/>
    </xf>
    <xf numFmtId="0" fontId="30" fillId="0" borderId="62" xfId="116" applyFont="1" applyFill="1" applyBorder="1" applyAlignment="1">
      <alignment horizontal="center" vertical="center" wrapText="1"/>
      <protection/>
    </xf>
    <xf numFmtId="0" fontId="30" fillId="0" borderId="70" xfId="116" applyFont="1" applyFill="1" applyBorder="1" applyAlignment="1">
      <alignment horizontal="center" vertical="center" wrapText="1"/>
      <protection/>
    </xf>
    <xf numFmtId="0" fontId="51" fillId="0" borderId="30" xfId="116" applyFont="1" applyFill="1" applyBorder="1" applyAlignment="1">
      <alignment horizontal="center" wrapText="1"/>
      <protection/>
    </xf>
    <xf numFmtId="0" fontId="30" fillId="0" borderId="65" xfId="116" applyFont="1" applyFill="1" applyBorder="1" applyAlignment="1">
      <alignment horizontal="center" vertical="center" wrapText="1"/>
      <protection/>
    </xf>
    <xf numFmtId="0" fontId="30" fillId="0" borderId="100" xfId="116" applyFont="1" applyFill="1" applyBorder="1" applyAlignment="1">
      <alignment horizontal="center" vertical="center" wrapText="1"/>
      <protection/>
    </xf>
    <xf numFmtId="0" fontId="30" fillId="0" borderId="0" xfId="116" applyFont="1" applyFill="1" applyBorder="1" applyAlignment="1">
      <alignment horizontal="center" vertical="center" wrapText="1"/>
      <protection/>
    </xf>
    <xf numFmtId="0" fontId="30" fillId="0" borderId="98" xfId="116" applyFont="1" applyFill="1" applyBorder="1" applyAlignment="1">
      <alignment horizontal="center" vertical="center" wrapText="1"/>
      <protection/>
    </xf>
    <xf numFmtId="0" fontId="30" fillId="0" borderId="77" xfId="116" applyFont="1" applyFill="1" applyBorder="1" applyAlignment="1">
      <alignment horizontal="center" vertical="center" wrapText="1"/>
      <protection/>
    </xf>
    <xf numFmtId="0" fontId="30" fillId="0" borderId="69" xfId="116" applyFont="1" applyFill="1" applyBorder="1" applyAlignment="1">
      <alignment horizontal="center" vertical="center" wrapText="1"/>
      <protection/>
    </xf>
    <xf numFmtId="0" fontId="30" fillId="0" borderId="31" xfId="116" applyFont="1" applyFill="1" applyBorder="1" applyAlignment="1">
      <alignment horizontal="center" vertical="center" wrapText="1"/>
      <protection/>
    </xf>
    <xf numFmtId="0" fontId="30" fillId="0" borderId="33" xfId="116" applyFont="1" applyFill="1" applyBorder="1" applyAlignment="1">
      <alignment horizontal="center" vertical="center" wrapText="1"/>
      <protection/>
    </xf>
    <xf numFmtId="0" fontId="30" fillId="0" borderId="73" xfId="116" applyFont="1" applyFill="1" applyBorder="1" applyAlignment="1">
      <alignment horizontal="center" vertical="center" wrapText="1"/>
      <protection/>
    </xf>
    <xf numFmtId="0" fontId="30" fillId="0" borderId="0" xfId="116" applyFont="1" applyFill="1" applyBorder="1" applyAlignment="1">
      <alignment horizontal="center" wrapText="1"/>
      <protection/>
    </xf>
    <xf numFmtId="37" fontId="30" fillId="0" borderId="31" xfId="124" applyFont="1" applyBorder="1" applyAlignment="1">
      <alignment horizontal="center" vertical="center"/>
      <protection/>
    </xf>
    <xf numFmtId="37" fontId="30" fillId="0" borderId="33" xfId="124" applyFont="1" applyBorder="1" applyAlignment="1">
      <alignment horizontal="center" vertical="center"/>
      <protection/>
    </xf>
    <xf numFmtId="37" fontId="30" fillId="0" borderId="73" xfId="124" applyFont="1" applyBorder="1" applyAlignment="1">
      <alignment horizontal="center" vertical="center"/>
      <protection/>
    </xf>
    <xf numFmtId="0" fontId="86" fillId="0" borderId="31" xfId="116" applyFont="1" applyFill="1" applyBorder="1" applyAlignment="1">
      <alignment horizontal="center" vertical="center" wrapText="1"/>
      <protection/>
    </xf>
    <xf numFmtId="0" fontId="86" fillId="0" borderId="73" xfId="116" applyFont="1" applyFill="1" applyBorder="1" applyAlignment="1">
      <alignment horizontal="center" vertical="center" wrapText="1"/>
      <protection/>
    </xf>
    <xf numFmtId="0" fontId="30" fillId="0" borderId="0" xfId="116" applyFont="1" applyFill="1" applyAlignment="1">
      <alignment horizontal="justify" wrapText="1"/>
      <protection/>
    </xf>
    <xf numFmtId="0" fontId="30" fillId="0" borderId="84" xfId="116" applyFont="1" applyFill="1" applyBorder="1" applyAlignment="1">
      <alignment horizontal="center" vertical="center" wrapText="1"/>
      <protection/>
    </xf>
    <xf numFmtId="0" fontId="30" fillId="0" borderId="103" xfId="116" applyFont="1" applyFill="1" applyBorder="1" applyAlignment="1">
      <alignment horizontal="center" vertical="center" wrapText="1"/>
      <protection/>
    </xf>
    <xf numFmtId="0" fontId="30" fillId="0" borderId="27" xfId="116" applyFont="1" applyFill="1" applyBorder="1" applyAlignment="1">
      <alignment horizontal="center" vertical="center" wrapText="1"/>
      <protection/>
    </xf>
    <xf numFmtId="0" fontId="30" fillId="0" borderId="71" xfId="116" applyFont="1" applyFill="1" applyBorder="1" applyAlignment="1">
      <alignment horizontal="center" vertical="center" wrapText="1"/>
      <protection/>
    </xf>
    <xf numFmtId="0" fontId="30" fillId="0" borderId="66" xfId="116" applyFont="1" applyFill="1" applyBorder="1" applyAlignment="1">
      <alignment horizontal="center" vertical="center" wrapText="1"/>
      <protection/>
    </xf>
    <xf numFmtId="0" fontId="30" fillId="0" borderId="67" xfId="116" applyFont="1" applyFill="1" applyBorder="1" applyAlignment="1">
      <alignment horizontal="center" vertical="center" wrapText="1"/>
      <protection/>
    </xf>
    <xf numFmtId="0" fontId="30" fillId="0" borderId="68" xfId="116" applyFont="1" applyFill="1" applyBorder="1" applyAlignment="1">
      <alignment horizontal="center" vertical="center" wrapText="1"/>
      <protection/>
    </xf>
    <xf numFmtId="0" fontId="1" fillId="0" borderId="60" xfId="116" applyFont="1" applyBorder="1" applyAlignment="1">
      <alignment horizontal="left" vertical="center" wrapText="1"/>
      <protection/>
    </xf>
    <xf numFmtId="0" fontId="1" fillId="0" borderId="28" xfId="116" applyFont="1" applyBorder="1" applyAlignment="1">
      <alignment horizontal="left" vertical="center" wrapText="1"/>
      <protection/>
    </xf>
    <xf numFmtId="0" fontId="3" fillId="0" borderId="86" xfId="116" applyFont="1" applyFill="1" applyBorder="1" applyAlignment="1">
      <alignment horizontal="center" vertical="center" wrapText="1"/>
      <protection/>
    </xf>
    <xf numFmtId="0" fontId="3" fillId="0" borderId="75" xfId="116" applyFont="1" applyFill="1" applyBorder="1" applyAlignment="1">
      <alignment horizontal="center" vertical="center" wrapText="1"/>
      <protection/>
    </xf>
    <xf numFmtId="0" fontId="30" fillId="0" borderId="63" xfId="116" applyFont="1" applyFill="1" applyBorder="1" applyAlignment="1">
      <alignment horizontal="center" vertical="center" wrapText="1"/>
      <protection/>
    </xf>
    <xf numFmtId="0" fontId="30" fillId="0" borderId="74" xfId="116" applyFont="1" applyFill="1" applyBorder="1" applyAlignment="1">
      <alignment horizontal="center" vertical="center" wrapText="1"/>
      <protection/>
    </xf>
    <xf numFmtId="0" fontId="86" fillId="0" borderId="63" xfId="116" applyFont="1" applyFill="1" applyBorder="1" applyAlignment="1">
      <alignment horizontal="center" vertical="center" wrapText="1"/>
      <protection/>
    </xf>
    <xf numFmtId="0" fontId="86" fillId="0" borderId="74" xfId="116" applyFont="1" applyFill="1" applyBorder="1" applyAlignment="1">
      <alignment horizontal="center" vertical="center" wrapText="1"/>
      <protection/>
    </xf>
    <xf numFmtId="0" fontId="86" fillId="0" borderId="60" xfId="116" applyFont="1" applyFill="1" applyBorder="1" applyAlignment="1">
      <alignment horizontal="center" vertical="center" wrapText="1"/>
      <protection/>
    </xf>
    <xf numFmtId="0" fontId="86" fillId="0" borderId="29" xfId="116" applyFont="1" applyFill="1" applyBorder="1" applyAlignment="1">
      <alignment horizontal="center" vertical="center" wrapText="1"/>
      <protection/>
    </xf>
    <xf numFmtId="0" fontId="30" fillId="0" borderId="0" xfId="116" applyFont="1" applyBorder="1" applyAlignment="1">
      <alignment horizontal="justify" wrapText="1"/>
      <protection/>
    </xf>
    <xf numFmtId="0" fontId="27" fillId="0" borderId="0" xfId="116" applyBorder="1" applyAlignment="1">
      <alignment/>
      <protection/>
    </xf>
    <xf numFmtId="0" fontId="30" fillId="0" borderId="0" xfId="115" applyFont="1" applyAlignment="1">
      <alignment horizontal="justify" wrapText="1"/>
      <protection/>
    </xf>
    <xf numFmtId="0" fontId="27" fillId="0" borderId="0" xfId="115" applyAlignment="1">
      <alignment horizontal="justify" wrapText="1"/>
      <protection/>
    </xf>
    <xf numFmtId="0" fontId="30" fillId="0" borderId="0" xfId="115" applyFont="1" applyFill="1" applyBorder="1" applyAlignment="1">
      <alignment horizontal="right" wrapText="1"/>
      <protection/>
    </xf>
    <xf numFmtId="0" fontId="51" fillId="0" borderId="30" xfId="115" applyFont="1" applyFill="1" applyBorder="1" applyAlignment="1">
      <alignment horizontal="center" wrapText="1"/>
      <protection/>
    </xf>
    <xf numFmtId="0" fontId="30" fillId="0" borderId="0" xfId="115" applyFont="1" applyFill="1" applyBorder="1" applyAlignment="1">
      <alignment horizontal="center" wrapText="1"/>
      <protection/>
    </xf>
    <xf numFmtId="37" fontId="49" fillId="0" borderId="13" xfId="124" applyFont="1" applyBorder="1" applyAlignment="1" quotePrefix="1">
      <alignment horizontal="center" vertical="center"/>
      <protection/>
    </xf>
    <xf numFmtId="37" fontId="49" fillId="0" borderId="31" xfId="124" applyFont="1" applyBorder="1" applyAlignment="1">
      <alignment horizontal="center" vertical="center"/>
      <protection/>
    </xf>
    <xf numFmtId="37" fontId="49" fillId="0" borderId="33" xfId="124" applyFont="1" applyBorder="1" applyAlignment="1">
      <alignment horizontal="center" vertical="center"/>
      <protection/>
    </xf>
    <xf numFmtId="37" fontId="49" fillId="0" borderId="73" xfId="124" applyFont="1" applyBorder="1" applyAlignment="1">
      <alignment horizontal="center" vertical="center"/>
      <protection/>
    </xf>
    <xf numFmtId="0" fontId="1" fillId="0" borderId="60" xfId="115" applyFont="1" applyBorder="1" applyAlignment="1">
      <alignment horizontal="left" vertical="center" wrapText="1"/>
      <protection/>
    </xf>
    <xf numFmtId="0" fontId="1" fillId="0" borderId="28" xfId="115" applyFont="1" applyBorder="1" applyAlignment="1">
      <alignment horizontal="left" vertical="center" wrapText="1"/>
      <protection/>
    </xf>
    <xf numFmtId="0" fontId="30" fillId="0" borderId="13" xfId="114" applyFont="1" applyBorder="1" applyAlignment="1">
      <alignment horizontal="center" vertical="center" wrapText="1"/>
      <protection/>
    </xf>
    <xf numFmtId="0" fontId="30" fillId="0" borderId="66" xfId="114" applyFont="1" applyBorder="1" applyAlignment="1">
      <alignment horizontal="center" vertical="center" wrapText="1"/>
      <protection/>
    </xf>
    <xf numFmtId="0" fontId="30" fillId="0" borderId="67" xfId="114" applyFont="1" applyBorder="1" applyAlignment="1">
      <alignment horizontal="center" vertical="center" wrapText="1"/>
      <protection/>
    </xf>
    <xf numFmtId="0" fontId="1" fillId="0" borderId="60" xfId="114" applyFont="1" applyBorder="1" applyAlignment="1">
      <alignment horizontal="left" vertical="center" wrapText="1"/>
      <protection/>
    </xf>
    <xf numFmtId="0" fontId="1" fillId="0" borderId="28" xfId="114" applyFont="1" applyBorder="1" applyAlignment="1">
      <alignment horizontal="left" vertical="center" wrapText="1"/>
      <protection/>
    </xf>
    <xf numFmtId="0" fontId="30" fillId="0" borderId="68" xfId="114" applyFont="1" applyBorder="1" applyAlignment="1">
      <alignment horizontal="center" vertical="center" wrapText="1"/>
      <protection/>
    </xf>
    <xf numFmtId="0" fontId="30" fillId="0" borderId="99" xfId="114" applyFont="1" applyBorder="1" applyAlignment="1">
      <alignment horizontal="center" vertical="center" wrapText="1"/>
      <protection/>
    </xf>
    <xf numFmtId="0" fontId="30" fillId="0" borderId="70" xfId="114" applyFont="1" applyBorder="1" applyAlignment="1">
      <alignment horizontal="center" vertical="center" wrapText="1"/>
      <protection/>
    </xf>
    <xf numFmtId="0" fontId="51" fillId="0" borderId="30" xfId="114" applyFont="1" applyBorder="1" applyAlignment="1">
      <alignment horizontal="center" wrapText="1"/>
      <protection/>
    </xf>
    <xf numFmtId="0" fontId="30" fillId="0" borderId="0" xfId="114" applyFont="1" applyBorder="1" applyAlignment="1">
      <alignment horizontal="center" wrapText="1"/>
      <protection/>
    </xf>
    <xf numFmtId="0" fontId="1" fillId="0" borderId="13" xfId="113" applyFont="1" applyFill="1" applyBorder="1" applyAlignment="1">
      <alignment horizontal="center" vertical="center" wrapText="1"/>
      <protection/>
    </xf>
    <xf numFmtId="0" fontId="30" fillId="0" borderId="13" xfId="113" applyFont="1" applyFill="1" applyBorder="1" applyAlignment="1">
      <alignment horizontal="center" vertical="center" wrapText="1"/>
      <protection/>
    </xf>
    <xf numFmtId="0" fontId="1" fillId="0" borderId="62" xfId="113" applyFont="1" applyFill="1" applyBorder="1" applyAlignment="1">
      <alignment horizontal="center" vertical="center" wrapText="1"/>
      <protection/>
    </xf>
    <xf numFmtId="0" fontId="1" fillId="0" borderId="32" xfId="113" applyFont="1" applyFill="1" applyBorder="1" applyAlignment="1">
      <alignment horizontal="center" vertical="center" wrapText="1"/>
      <protection/>
    </xf>
    <xf numFmtId="0" fontId="1" fillId="0" borderId="31" xfId="113" applyFont="1" applyFill="1" applyBorder="1" applyAlignment="1">
      <alignment horizontal="center" vertical="center" wrapText="1"/>
      <protection/>
    </xf>
    <xf numFmtId="0" fontId="1" fillId="0" borderId="73" xfId="113" applyFont="1" applyFill="1" applyBorder="1" applyAlignment="1">
      <alignment horizontal="center" vertical="center" wrapText="1"/>
      <protection/>
    </xf>
    <xf numFmtId="0" fontId="30" fillId="0" borderId="33" xfId="113" applyFont="1" applyFill="1" applyBorder="1" applyAlignment="1">
      <alignment horizontal="center" vertical="center" wrapText="1"/>
      <protection/>
    </xf>
    <xf numFmtId="0" fontId="30" fillId="0" borderId="73" xfId="113" applyFont="1" applyFill="1" applyBorder="1" applyAlignment="1">
      <alignment horizontal="center" vertical="center" wrapText="1"/>
      <protection/>
    </xf>
    <xf numFmtId="0" fontId="3" fillId="0" borderId="28" xfId="113" applyFont="1" applyFill="1" applyBorder="1" applyAlignment="1">
      <alignment horizontal="right" wrapText="1"/>
      <protection/>
    </xf>
    <xf numFmtId="0" fontId="61" fillId="0" borderId="62" xfId="113" applyFont="1" applyFill="1" applyBorder="1" applyAlignment="1">
      <alignment horizontal="center" vertical="center" wrapText="1"/>
      <protection/>
    </xf>
    <xf numFmtId="0" fontId="61" fillId="0" borderId="32" xfId="113" applyFont="1" applyFill="1" applyBorder="1" applyAlignment="1">
      <alignment horizontal="center" vertical="center" wrapText="1"/>
      <protection/>
    </xf>
    <xf numFmtId="0" fontId="1" fillId="0" borderId="63" xfId="113" applyFont="1" applyFill="1" applyBorder="1" applyAlignment="1">
      <alignment horizontal="center" vertical="center" wrapText="1"/>
      <protection/>
    </xf>
    <xf numFmtId="0" fontId="1" fillId="0" borderId="60" xfId="113" applyFont="1" applyFill="1" applyBorder="1" applyAlignment="1">
      <alignment horizontal="center" vertical="center" wrapText="1"/>
      <protection/>
    </xf>
    <xf numFmtId="0" fontId="1" fillId="0" borderId="30" xfId="113" applyFont="1" applyFill="1" applyBorder="1" applyAlignment="1">
      <alignment horizontal="center" vertical="center" wrapText="1"/>
      <protection/>
    </xf>
    <xf numFmtId="0" fontId="1" fillId="0" borderId="74" xfId="113" applyFont="1" applyFill="1" applyBorder="1" applyAlignment="1">
      <alignment horizontal="center" vertical="center" wrapText="1"/>
      <protection/>
    </xf>
    <xf numFmtId="0" fontId="1" fillId="0" borderId="28" xfId="113" applyFont="1" applyFill="1" applyBorder="1" applyAlignment="1">
      <alignment horizontal="center" vertical="center" wrapText="1"/>
      <protection/>
    </xf>
    <xf numFmtId="0" fontId="1" fillId="0" borderId="29" xfId="113" applyFont="1" applyFill="1" applyBorder="1" applyAlignment="1">
      <alignment horizontal="center" vertical="center" wrapText="1"/>
      <protection/>
    </xf>
    <xf numFmtId="0" fontId="30" fillId="0" borderId="63" xfId="113" applyFont="1" applyFill="1" applyBorder="1" applyAlignment="1">
      <alignment horizontal="center" vertical="center" wrapText="1"/>
      <protection/>
    </xf>
    <xf numFmtId="0" fontId="30" fillId="0" borderId="74" xfId="113" applyFont="1" applyFill="1" applyBorder="1" applyAlignment="1">
      <alignment horizontal="center" vertical="center" wrapText="1"/>
      <protection/>
    </xf>
    <xf numFmtId="0" fontId="30" fillId="0" borderId="60" xfId="113" applyFont="1" applyFill="1" applyBorder="1" applyAlignment="1">
      <alignment horizontal="center" vertical="center" wrapText="1"/>
      <protection/>
    </xf>
    <xf numFmtId="0" fontId="30" fillId="0" borderId="29" xfId="113" applyFont="1" applyFill="1" applyBorder="1" applyAlignment="1">
      <alignment horizontal="center" vertical="center" wrapText="1"/>
      <protection/>
    </xf>
    <xf numFmtId="0" fontId="30" fillId="0" borderId="31" xfId="113" applyFont="1" applyFill="1" applyBorder="1" applyAlignment="1">
      <alignment horizontal="center" vertical="center" wrapText="1"/>
      <protection/>
    </xf>
    <xf numFmtId="0" fontId="30" fillId="0" borderId="28" xfId="113" applyFont="1" applyFill="1" applyBorder="1" applyAlignment="1">
      <alignment horizontal="center" wrapText="1"/>
      <protection/>
    </xf>
    <xf numFmtId="0" fontId="51" fillId="0" borderId="30" xfId="113" applyFont="1" applyFill="1" applyBorder="1" applyAlignment="1">
      <alignment horizontal="center" wrapText="1"/>
      <protection/>
    </xf>
    <xf numFmtId="0" fontId="32" fillId="0" borderId="31" xfId="113" applyFont="1" applyFill="1" applyBorder="1" applyAlignment="1">
      <alignment horizontal="center" vertical="center" wrapText="1"/>
      <protection/>
    </xf>
    <xf numFmtId="0" fontId="32" fillId="0" borderId="33" xfId="113" applyFont="1" applyFill="1" applyBorder="1" applyAlignment="1">
      <alignment horizontal="center" vertical="center" wrapText="1"/>
      <protection/>
    </xf>
    <xf numFmtId="0" fontId="32" fillId="0" borderId="73" xfId="113" applyFont="1" applyFill="1" applyBorder="1" applyAlignment="1">
      <alignment horizontal="center" vertical="center" wrapText="1"/>
      <protection/>
    </xf>
    <xf numFmtId="0" fontId="1" fillId="0" borderId="60" xfId="113" applyFont="1" applyBorder="1" applyAlignment="1">
      <alignment horizontal="left" vertical="center" wrapText="1"/>
      <protection/>
    </xf>
    <xf numFmtId="0" fontId="1" fillId="0" borderId="28" xfId="113" applyFont="1" applyBorder="1" applyAlignment="1">
      <alignment horizontal="left" vertical="center" wrapText="1"/>
      <protection/>
    </xf>
    <xf numFmtId="0" fontId="31" fillId="0" borderId="28" xfId="113" applyFont="1" applyFill="1" applyBorder="1" applyAlignment="1">
      <alignment horizontal="left" wrapText="1"/>
      <protection/>
    </xf>
    <xf numFmtId="0" fontId="31" fillId="0" borderId="29" xfId="113" applyFont="1" applyFill="1" applyBorder="1" applyAlignment="1">
      <alignment horizontal="left" wrapText="1"/>
      <protection/>
    </xf>
    <xf numFmtId="37" fontId="49" fillId="0" borderId="63" xfId="124" applyFont="1" applyBorder="1" applyAlignment="1" quotePrefix="1">
      <alignment horizontal="center" vertical="center"/>
      <protection/>
    </xf>
    <xf numFmtId="37" fontId="49" fillId="0" borderId="74" xfId="124" applyFont="1" applyBorder="1" applyAlignment="1" quotePrefix="1">
      <alignment horizontal="center" vertical="center"/>
      <protection/>
    </xf>
    <xf numFmtId="37" fontId="30" fillId="0" borderId="31" xfId="124" applyFont="1" applyBorder="1" applyAlignment="1">
      <alignment vertical="center"/>
      <protection/>
    </xf>
    <xf numFmtId="37" fontId="30" fillId="0" borderId="73" xfId="124" applyFont="1" applyBorder="1" applyAlignment="1" quotePrefix="1">
      <alignment vertical="center"/>
      <protection/>
    </xf>
    <xf numFmtId="0" fontId="49" fillId="0" borderId="31" xfId="112" applyFont="1" applyBorder="1" applyAlignment="1">
      <alignment horizontal="center" wrapText="1"/>
      <protection/>
    </xf>
    <xf numFmtId="0" fontId="49" fillId="0" borderId="33" xfId="112" applyFont="1" applyBorder="1" applyAlignment="1">
      <alignment horizontal="center" wrapText="1"/>
      <protection/>
    </xf>
    <xf numFmtId="0" fontId="49" fillId="0" borderId="104" xfId="112" applyFont="1" applyBorder="1" applyAlignment="1">
      <alignment horizontal="center" wrapText="1"/>
      <protection/>
    </xf>
    <xf numFmtId="37" fontId="49" fillId="0" borderId="73" xfId="124" applyFont="1" applyBorder="1" applyAlignment="1" quotePrefix="1">
      <alignment horizontal="center" vertical="center"/>
      <protection/>
    </xf>
    <xf numFmtId="37" fontId="44" fillId="0" borderId="30" xfId="124" applyFont="1" applyBorder="1" applyAlignment="1">
      <alignment horizontal="center" vertical="center"/>
      <protection/>
    </xf>
    <xf numFmtId="37" fontId="49" fillId="0" borderId="74" xfId="124" applyFont="1" applyBorder="1" applyAlignment="1">
      <alignment horizontal="center" vertical="center" wrapText="1"/>
      <protection/>
    </xf>
    <xf numFmtId="37" fontId="49" fillId="0" borderId="98" xfId="124" applyFont="1" applyBorder="1" applyAlignment="1">
      <alignment horizontal="center" vertical="center" wrapText="1"/>
      <protection/>
    </xf>
    <xf numFmtId="37" fontId="49" fillId="0" borderId="29" xfId="124" applyFont="1" applyBorder="1" applyAlignment="1">
      <alignment horizontal="center" vertical="center" wrapText="1"/>
      <protection/>
    </xf>
    <xf numFmtId="0" fontId="49" fillId="0" borderId="31" xfId="112" applyFont="1" applyBorder="1" applyAlignment="1">
      <alignment horizontal="center" vertical="center" wrapText="1"/>
      <protection/>
    </xf>
    <xf numFmtId="0" fontId="49" fillId="0" borderId="33" xfId="112" applyFont="1" applyBorder="1" applyAlignment="1">
      <alignment horizontal="center" vertical="center" wrapText="1"/>
      <protection/>
    </xf>
    <xf numFmtId="0" fontId="49" fillId="0" borderId="73" xfId="112" applyFont="1" applyBorder="1" applyAlignment="1">
      <alignment horizontal="center" vertical="center" wrapText="1"/>
      <protection/>
    </xf>
    <xf numFmtId="0" fontId="49" fillId="0" borderId="104" xfId="112" applyFont="1" applyBorder="1" applyAlignment="1">
      <alignment horizontal="center" vertical="center" wrapText="1"/>
      <protection/>
    </xf>
    <xf numFmtId="37" fontId="49" fillId="0" borderId="63" xfId="124" applyFont="1" applyBorder="1" applyAlignment="1" applyProtection="1">
      <alignment horizontal="center" vertical="center" wrapText="1"/>
      <protection/>
    </xf>
    <xf numFmtId="37" fontId="49" fillId="0" borderId="60" xfId="124" applyFont="1" applyBorder="1" applyAlignment="1" applyProtection="1">
      <alignment horizontal="center" vertical="center" wrapText="1"/>
      <protection/>
    </xf>
    <xf numFmtId="37" fontId="49" fillId="0" borderId="62" xfId="124" applyFont="1" applyBorder="1" applyAlignment="1" applyProtection="1">
      <alignment horizontal="center" vertical="center" wrapText="1"/>
      <protection/>
    </xf>
    <xf numFmtId="37" fontId="49" fillId="0" borderId="32" xfId="124" applyFont="1" applyBorder="1" applyAlignment="1" applyProtection="1">
      <alignment horizontal="center" vertical="center" wrapText="1"/>
      <protection/>
    </xf>
    <xf numFmtId="37" fontId="49" fillId="0" borderId="0" xfId="124" applyFont="1" applyAlignment="1">
      <alignment vertical="top" wrapText="1"/>
      <protection/>
    </xf>
    <xf numFmtId="37" fontId="49" fillId="0" borderId="31" xfId="124" applyFont="1" applyBorder="1" applyAlignment="1" quotePrefix="1">
      <alignment horizontal="center" vertical="center"/>
      <protection/>
    </xf>
    <xf numFmtId="37" fontId="49" fillId="0" borderId="28" xfId="124" applyFont="1" applyBorder="1" applyAlignment="1">
      <alignment horizontal="center" vertical="center"/>
      <protection/>
    </xf>
    <xf numFmtId="0" fontId="49" fillId="0" borderId="105" xfId="112" applyFont="1" applyBorder="1" applyAlignment="1">
      <alignment horizontal="center" vertical="center" wrapText="1"/>
      <protection/>
    </xf>
    <xf numFmtId="0" fontId="49" fillId="0" borderId="30" xfId="112" applyFont="1" applyBorder="1" applyAlignment="1">
      <alignment horizontal="center" vertical="center" wrapText="1"/>
      <protection/>
    </xf>
    <xf numFmtId="0" fontId="49" fillId="0" borderId="106" xfId="112" applyFont="1" applyBorder="1" applyAlignment="1">
      <alignment horizontal="center" vertical="center" wrapText="1"/>
      <protection/>
    </xf>
    <xf numFmtId="0" fontId="49" fillId="0" borderId="28" xfId="112" applyFont="1" applyBorder="1" applyAlignment="1">
      <alignment horizontal="center" vertical="center" wrapText="1"/>
      <protection/>
    </xf>
    <xf numFmtId="37" fontId="49" fillId="0" borderId="107" xfId="124" applyFont="1" applyBorder="1" applyAlignment="1" applyProtection="1">
      <alignment horizontal="center" vertical="center" wrapText="1"/>
      <protection/>
    </xf>
    <xf numFmtId="37" fontId="49" fillId="0" borderId="108" xfId="124" applyFont="1" applyBorder="1" applyAlignment="1" applyProtection="1">
      <alignment horizontal="center" vertical="center" wrapText="1"/>
      <protection/>
    </xf>
    <xf numFmtId="37" fontId="49" fillId="0" borderId="0" xfId="124" applyFont="1" applyAlignment="1" quotePrefix="1">
      <alignment horizontal="left" vertical="center"/>
      <protection/>
    </xf>
    <xf numFmtId="198" fontId="49" fillId="0" borderId="13" xfId="124" applyNumberFormat="1" applyFont="1" applyBorder="1" applyAlignment="1">
      <alignment horizontal="center" vertical="center"/>
      <protection/>
    </xf>
    <xf numFmtId="37" fontId="49" fillId="0" borderId="31" xfId="124" applyFont="1" applyBorder="1" applyAlignment="1" applyProtection="1">
      <alignment horizontal="center" vertical="center" wrapText="1"/>
      <protection/>
    </xf>
    <xf numFmtId="0" fontId="49" fillId="0" borderId="13" xfId="111" applyFont="1" applyBorder="1" applyAlignment="1">
      <alignment horizontal="center" vertical="center" wrapText="1"/>
      <protection/>
    </xf>
    <xf numFmtId="37" fontId="49" fillId="0" borderId="13" xfId="124" applyFont="1" applyBorder="1" applyAlignment="1">
      <alignment horizontal="center" vertical="center"/>
      <protection/>
    </xf>
    <xf numFmtId="37" fontId="44" fillId="0" borderId="0" xfId="124" applyFont="1" applyAlignment="1">
      <alignment horizontal="center"/>
      <protection/>
    </xf>
    <xf numFmtId="0" fontId="106" fillId="0" borderId="0" xfId="111" applyFont="1" applyAlignment="1">
      <alignment/>
      <protection/>
    </xf>
    <xf numFmtId="37" fontId="49" fillId="0" borderId="28" xfId="124" applyFont="1" applyBorder="1" applyAlignment="1">
      <alignment horizontal="right"/>
      <protection/>
    </xf>
    <xf numFmtId="0" fontId="49" fillId="0" borderId="31" xfId="111" applyFont="1" applyBorder="1" applyAlignment="1">
      <alignment horizontal="center" vertical="center" wrapText="1"/>
      <protection/>
    </xf>
    <xf numFmtId="0" fontId="49" fillId="0" borderId="73" xfId="111" applyFont="1" applyBorder="1" applyAlignment="1">
      <alignment horizontal="center" vertical="center" wrapText="1"/>
      <protection/>
    </xf>
    <xf numFmtId="37" fontId="49" fillId="0" borderId="73" xfId="124" applyFont="1" applyBorder="1" applyAlignment="1">
      <alignment horizontal="center" vertical="center" wrapText="1"/>
      <protection/>
    </xf>
    <xf numFmtId="37" fontId="49" fillId="0" borderId="13" xfId="124" applyFont="1" applyBorder="1" applyAlignment="1" applyProtection="1">
      <alignment horizontal="center" vertical="center" wrapText="1"/>
      <protection/>
    </xf>
    <xf numFmtId="37" fontId="49" fillId="0" borderId="13" xfId="124" applyFont="1" applyBorder="1" applyAlignment="1" applyProtection="1">
      <alignment horizontal="center" vertical="center"/>
      <protection/>
    </xf>
    <xf numFmtId="0" fontId="49" fillId="0" borderId="30" xfId="130" applyFont="1" applyFill="1" applyBorder="1" applyAlignment="1">
      <alignment vertical="center"/>
      <protection/>
    </xf>
    <xf numFmtId="0" fontId="27" fillId="0" borderId="30" xfId="110" applyFill="1" applyBorder="1" applyAlignment="1">
      <alignment vertical="center"/>
      <protection/>
    </xf>
    <xf numFmtId="0" fontId="49" fillId="0" borderId="13" xfId="110" applyFont="1" applyBorder="1" applyAlignment="1">
      <alignment horizontal="center" vertical="center" wrapText="1"/>
      <protection/>
    </xf>
    <xf numFmtId="37" fontId="106" fillId="0" borderId="0" xfId="124" applyFont="1" applyAlignment="1">
      <alignment horizontal="center"/>
      <protection/>
    </xf>
    <xf numFmtId="0" fontId="49" fillId="0" borderId="31" xfId="110" applyFont="1" applyBorder="1" applyAlignment="1">
      <alignment horizontal="center" vertical="center" wrapText="1"/>
      <protection/>
    </xf>
    <xf numFmtId="0" fontId="49" fillId="0" borderId="73" xfId="110" applyFont="1" applyBorder="1" applyAlignment="1">
      <alignment horizontal="center" vertical="center" wrapText="1"/>
      <protection/>
    </xf>
    <xf numFmtId="37" fontId="105" fillId="0" borderId="62" xfId="124" applyFont="1" applyBorder="1" applyAlignment="1">
      <alignment horizontal="center" vertical="center" wrapText="1"/>
      <protection/>
    </xf>
    <xf numFmtId="37" fontId="49" fillId="0" borderId="84" xfId="124" applyFont="1" applyBorder="1" applyAlignment="1">
      <alignment horizontal="center" vertical="center" wrapText="1"/>
      <protection/>
    </xf>
    <xf numFmtId="37" fontId="49" fillId="0" borderId="32" xfId="124" applyFont="1" applyBorder="1" applyAlignment="1">
      <alignment horizontal="center" vertical="center" wrapText="1"/>
      <protection/>
    </xf>
    <xf numFmtId="0" fontId="49" fillId="0" borderId="33" xfId="110" applyFont="1" applyBorder="1" applyAlignment="1">
      <alignment horizontal="center" wrapText="1"/>
      <protection/>
    </xf>
    <xf numFmtId="0" fontId="49" fillId="0" borderId="33" xfId="110" applyFont="1" applyBorder="1" applyAlignment="1">
      <alignment horizontal="center" vertical="center" wrapText="1"/>
      <protection/>
    </xf>
    <xf numFmtId="37" fontId="49" fillId="0" borderId="109" xfId="124" applyFont="1" applyBorder="1" applyAlignment="1" applyProtection="1">
      <alignment horizontal="center" vertical="center" wrapText="1"/>
      <protection/>
    </xf>
    <xf numFmtId="37" fontId="49" fillId="0" borderId="63" xfId="124" applyFont="1" applyBorder="1" applyAlignment="1" applyProtection="1">
      <alignment horizontal="center" vertical="center"/>
      <protection/>
    </xf>
    <xf numFmtId="37" fontId="49" fillId="0" borderId="30" xfId="124" applyFont="1" applyBorder="1" applyAlignment="1" applyProtection="1">
      <alignment horizontal="center" vertical="center"/>
      <protection/>
    </xf>
    <xf numFmtId="37" fontId="49" fillId="0" borderId="74" xfId="124" applyFont="1" applyBorder="1" applyAlignment="1" applyProtection="1">
      <alignment horizontal="center" vertical="center"/>
      <protection/>
    </xf>
    <xf numFmtId="37" fontId="49" fillId="0" borderId="60" xfId="124" applyFont="1" applyBorder="1" applyAlignment="1" applyProtection="1">
      <alignment horizontal="center" vertical="center"/>
      <protection/>
    </xf>
    <xf numFmtId="37" fontId="49" fillId="0" borderId="28" xfId="124" applyFont="1" applyBorder="1" applyAlignment="1" applyProtection="1">
      <alignment horizontal="center" vertical="center"/>
      <protection/>
    </xf>
    <xf numFmtId="37" fontId="49" fillId="0" borderId="29" xfId="124" applyFont="1" applyBorder="1" applyAlignment="1" applyProtection="1">
      <alignment horizontal="center" vertical="center"/>
      <protection/>
    </xf>
    <xf numFmtId="198" fontId="49" fillId="0" borderId="63" xfId="124" applyNumberFormat="1" applyFont="1" applyBorder="1" applyAlignment="1">
      <alignment horizontal="center" vertical="center"/>
      <protection/>
    </xf>
    <xf numFmtId="198" fontId="49" fillId="0" borderId="74" xfId="124" applyNumberFormat="1" applyFont="1" applyBorder="1" applyAlignment="1">
      <alignment horizontal="center" vertical="center"/>
      <protection/>
    </xf>
    <xf numFmtId="0" fontId="33" fillId="0" borderId="0" xfId="109" applyFont="1" applyAlignment="1">
      <alignment horizontal="center" vertical="center"/>
      <protection/>
    </xf>
    <xf numFmtId="0" fontId="30" fillId="0" borderId="0" xfId="109" applyFont="1" applyAlignment="1">
      <alignment horizontal="center" vertical="center"/>
      <protection/>
    </xf>
    <xf numFmtId="0" fontId="51" fillId="0" borderId="0" xfId="109" applyFont="1" applyBorder="1" applyAlignment="1">
      <alignment horizontal="center" vertical="center"/>
      <protection/>
    </xf>
    <xf numFmtId="0" fontId="51" fillId="0" borderId="0" xfId="109" applyFont="1" applyAlignment="1">
      <alignment horizontal="center" vertical="center"/>
      <protection/>
    </xf>
    <xf numFmtId="0" fontId="51" fillId="0" borderId="0" xfId="109" applyFont="1" applyBorder="1" applyAlignment="1">
      <alignment horizontal="left" vertical="center"/>
      <protection/>
    </xf>
    <xf numFmtId="0" fontId="51" fillId="0" borderId="0" xfId="109" applyFont="1" applyAlignment="1">
      <alignment horizontal="left" vertical="center"/>
      <protection/>
    </xf>
    <xf numFmtId="0" fontId="3" fillId="0" borderId="18" xfId="107" applyFont="1" applyBorder="1" applyAlignment="1">
      <alignment horizontal="center" vertical="center"/>
      <protection/>
    </xf>
    <xf numFmtId="0" fontId="48" fillId="0" borderId="18" xfId="107" applyFont="1" applyBorder="1" applyAlignment="1">
      <alignment vertical="center"/>
      <protection/>
    </xf>
    <xf numFmtId="0" fontId="30" fillId="0" borderId="13" xfId="107" applyFont="1" applyBorder="1" applyAlignment="1">
      <alignment horizontal="center" vertical="center"/>
      <protection/>
    </xf>
    <xf numFmtId="0" fontId="48" fillId="0" borderId="13" xfId="107" applyFont="1" applyBorder="1" applyAlignment="1">
      <alignment vertical="center"/>
      <protection/>
    </xf>
    <xf numFmtId="0" fontId="49" fillId="0" borderId="20" xfId="107" applyFont="1" applyBorder="1" applyAlignment="1">
      <alignment horizontal="center" vertical="center"/>
      <protection/>
    </xf>
    <xf numFmtId="0" fontId="48" fillId="0" borderId="20" xfId="107" applyFont="1" applyBorder="1" applyAlignment="1">
      <alignment horizontal="center" vertical="center"/>
      <protection/>
    </xf>
    <xf numFmtId="0" fontId="40" fillId="0" borderId="24" xfId="107" applyFont="1" applyBorder="1" applyAlignment="1">
      <alignment horizontal="center" vertical="center"/>
      <protection/>
    </xf>
    <xf numFmtId="0" fontId="40" fillId="0" borderId="22" xfId="107" applyFont="1" applyBorder="1" applyAlignment="1">
      <alignment horizontal="center" vertical="center"/>
      <protection/>
    </xf>
    <xf numFmtId="0" fontId="48" fillId="0" borderId="13" xfId="107" applyFont="1" applyBorder="1" applyAlignment="1">
      <alignment horizontal="center" vertical="center"/>
      <protection/>
    </xf>
    <xf numFmtId="0" fontId="30" fillId="0" borderId="19" xfId="107" applyFont="1" applyBorder="1" applyAlignment="1">
      <alignment horizontal="center" vertical="center"/>
      <protection/>
    </xf>
    <xf numFmtId="0" fontId="30" fillId="0" borderId="49" xfId="107" applyFont="1" applyBorder="1" applyAlignment="1">
      <alignment horizontal="center" vertical="center"/>
      <protection/>
    </xf>
    <xf numFmtId="0" fontId="30" fillId="0" borderId="26" xfId="107" applyFont="1" applyBorder="1" applyAlignment="1">
      <alignment horizontal="center" vertical="center"/>
      <protection/>
    </xf>
    <xf numFmtId="0" fontId="3" fillId="0" borderId="0" xfId="107" applyFont="1" applyBorder="1" applyAlignment="1">
      <alignment vertical="center"/>
      <protection/>
    </xf>
    <xf numFmtId="0" fontId="48" fillId="0" borderId="0" xfId="107" applyFont="1" applyBorder="1" applyAlignment="1">
      <alignment vertical="center"/>
      <protection/>
    </xf>
    <xf numFmtId="0" fontId="31" fillId="0" borderId="18" xfId="107" applyFont="1" applyBorder="1" applyAlignment="1">
      <alignment horizontal="left" vertical="center"/>
      <protection/>
    </xf>
    <xf numFmtId="0" fontId="83" fillId="0" borderId="18" xfId="107" applyFont="1" applyBorder="1" applyAlignment="1">
      <alignment horizontal="left" vertical="center"/>
      <protection/>
    </xf>
    <xf numFmtId="0" fontId="51" fillId="0" borderId="0" xfId="108" applyFont="1" applyAlignment="1">
      <alignment horizontal="center" vertical="center"/>
      <protection/>
    </xf>
    <xf numFmtId="0" fontId="35" fillId="0" borderId="19" xfId="108" applyFont="1" applyBorder="1" applyAlignment="1">
      <alignment horizontal="center" vertical="center"/>
      <protection/>
    </xf>
    <xf numFmtId="0" fontId="35" fillId="0" borderId="26" xfId="108" applyFont="1" applyBorder="1" applyAlignment="1">
      <alignment horizontal="center" vertical="center"/>
      <protection/>
    </xf>
    <xf numFmtId="0" fontId="35" fillId="0" borderId="13" xfId="108" applyFont="1" applyBorder="1" applyAlignment="1">
      <alignment horizontal="center" vertical="center"/>
      <protection/>
    </xf>
    <xf numFmtId="0" fontId="35" fillId="0" borderId="14" xfId="108" applyFont="1" applyBorder="1" applyAlignment="1">
      <alignment horizontal="center" vertical="center" wrapText="1"/>
      <protection/>
    </xf>
    <xf numFmtId="0" fontId="30" fillId="0" borderId="16" xfId="108" applyFont="1" applyBorder="1" applyAlignment="1">
      <alignment horizontal="center" vertical="center" wrapText="1"/>
      <protection/>
    </xf>
    <xf numFmtId="0" fontId="35" fillId="0" borderId="18" xfId="108" applyFont="1" applyBorder="1" applyAlignment="1">
      <alignment horizontal="center" vertical="center"/>
      <protection/>
    </xf>
    <xf numFmtId="0" fontId="35" fillId="0" borderId="21" xfId="108" applyFont="1" applyBorder="1" applyAlignment="1">
      <alignment horizontal="center" vertical="center" wrapText="1"/>
      <protection/>
    </xf>
    <xf numFmtId="0" fontId="35" fillId="0" borderId="23" xfId="108" applyFont="1" applyBorder="1" applyAlignment="1">
      <alignment horizontal="center" vertical="center" wrapText="1"/>
      <protection/>
    </xf>
    <xf numFmtId="0" fontId="40" fillId="0" borderId="24" xfId="108" applyFont="1" applyBorder="1" applyAlignment="1">
      <alignment horizontal="center" vertical="center"/>
      <protection/>
    </xf>
    <xf numFmtId="0" fontId="40" fillId="0" borderId="22" xfId="108" applyFont="1" applyBorder="1" applyAlignment="1">
      <alignment horizontal="center" vertical="center"/>
      <protection/>
    </xf>
    <xf numFmtId="0" fontId="3" fillId="0" borderId="18" xfId="106" applyFont="1" applyBorder="1" applyAlignment="1">
      <alignment horizontal="center" vertical="center"/>
      <protection/>
    </xf>
    <xf numFmtId="0" fontId="49" fillId="0" borderId="20" xfId="106" applyFont="1" applyBorder="1" applyAlignment="1">
      <alignment horizontal="center" vertical="center"/>
      <protection/>
    </xf>
    <xf numFmtId="0" fontId="48" fillId="0" borderId="20" xfId="106" applyFont="1" applyBorder="1" applyAlignment="1">
      <alignment horizontal="center" vertical="center"/>
      <protection/>
    </xf>
    <xf numFmtId="0" fontId="3" fillId="0" borderId="19" xfId="106" applyFont="1" applyBorder="1" applyAlignment="1" applyProtection="1">
      <alignment horizontal="center"/>
      <protection/>
    </xf>
    <xf numFmtId="0" fontId="3" fillId="0" borderId="26" xfId="106" applyFont="1" applyBorder="1" applyAlignment="1" applyProtection="1">
      <alignment horizontal="center"/>
      <protection/>
    </xf>
    <xf numFmtId="2" fontId="3" fillId="0" borderId="19" xfId="106" applyNumberFormat="1" applyFont="1" applyBorder="1" applyAlignment="1" applyProtection="1">
      <alignment horizontal="center"/>
      <protection/>
    </xf>
    <xf numFmtId="2" fontId="3" fillId="0" borderId="26" xfId="106" applyNumberFormat="1" applyFont="1" applyBorder="1" applyAlignment="1" applyProtection="1">
      <alignment horizontal="center"/>
      <protection/>
    </xf>
    <xf numFmtId="0" fontId="49" fillId="0" borderId="20" xfId="105" applyFont="1" applyBorder="1" applyAlignment="1">
      <alignment horizontal="center" vertical="center"/>
      <protection/>
    </xf>
    <xf numFmtId="0" fontId="48" fillId="0" borderId="20" xfId="105" applyFont="1" applyBorder="1" applyAlignment="1">
      <alignment horizontal="center" vertical="center"/>
      <protection/>
    </xf>
    <xf numFmtId="0" fontId="3" fillId="0" borderId="18" xfId="105" applyFont="1" applyBorder="1" applyAlignment="1">
      <alignment horizontal="center" vertical="center"/>
      <protection/>
    </xf>
    <xf numFmtId="0" fontId="3" fillId="0" borderId="19" xfId="105" applyFont="1" applyBorder="1" applyAlignment="1" applyProtection="1">
      <alignment horizontal="center" vertical="center"/>
      <protection/>
    </xf>
    <xf numFmtId="0" fontId="3" fillId="0" borderId="110" xfId="105" applyFont="1" applyBorder="1" applyAlignment="1" applyProtection="1">
      <alignment horizontal="center" vertical="center"/>
      <protection/>
    </xf>
    <xf numFmtId="2" fontId="3" fillId="0" borderId="111" xfId="105" applyNumberFormat="1" applyFont="1" applyBorder="1" applyAlignment="1" applyProtection="1">
      <alignment horizontal="center" vertical="center"/>
      <protection/>
    </xf>
    <xf numFmtId="2" fontId="3" fillId="0" borderId="112" xfId="105" applyNumberFormat="1" applyFont="1" applyBorder="1" applyAlignment="1" applyProtection="1">
      <alignment horizontal="center" vertical="center"/>
      <protection/>
    </xf>
    <xf numFmtId="0" fontId="40" fillId="0" borderId="24" xfId="104" applyFont="1" applyBorder="1" applyAlignment="1">
      <alignment horizontal="center" vertical="center"/>
      <protection/>
    </xf>
    <xf numFmtId="0" fontId="40" fillId="0" borderId="22" xfId="104" applyFont="1" applyBorder="1" applyAlignment="1">
      <alignment horizontal="center" vertical="center"/>
      <protection/>
    </xf>
    <xf numFmtId="0" fontId="30" fillId="0" borderId="13" xfId="104" applyFont="1" applyBorder="1" applyAlignment="1">
      <alignment horizontal="center" wrapText="1"/>
      <protection/>
    </xf>
    <xf numFmtId="0" fontId="30" fillId="0" borderId="19" xfId="104" applyFont="1" applyBorder="1" applyAlignment="1">
      <alignment horizontal="center" wrapText="1"/>
      <protection/>
    </xf>
    <xf numFmtId="0" fontId="3" fillId="0" borderId="19" xfId="104" applyFont="1" applyBorder="1" applyAlignment="1">
      <alignment horizontal="center" wrapText="1"/>
      <protection/>
    </xf>
    <xf numFmtId="0" fontId="48" fillId="0" borderId="26" xfId="104" applyFont="1" applyBorder="1" applyAlignment="1">
      <alignment/>
      <protection/>
    </xf>
    <xf numFmtId="0" fontId="49" fillId="0" borderId="20" xfId="104" applyFont="1" applyBorder="1" applyAlignment="1">
      <alignment horizontal="center"/>
      <protection/>
    </xf>
    <xf numFmtId="0" fontId="48" fillId="0" borderId="20" xfId="104" applyFont="1" applyBorder="1" applyAlignment="1">
      <alignment horizontal="center"/>
      <protection/>
    </xf>
    <xf numFmtId="0" fontId="53" fillId="0" borderId="18" xfId="104" applyFont="1" applyBorder="1" applyAlignment="1">
      <alignment horizontal="center"/>
      <protection/>
    </xf>
    <xf numFmtId="0" fontId="48" fillId="0" borderId="18" xfId="104" applyFont="1" applyBorder="1" applyAlignment="1">
      <alignment horizontal="center"/>
      <protection/>
    </xf>
    <xf numFmtId="0" fontId="40" fillId="0" borderId="30" xfId="102" applyFont="1" applyBorder="1" applyAlignment="1">
      <alignment horizontal="right" vertical="center"/>
      <protection/>
    </xf>
    <xf numFmtId="0" fontId="48" fillId="0" borderId="30" xfId="102" applyFont="1" applyBorder="1" applyAlignment="1">
      <alignment vertical="center"/>
      <protection/>
    </xf>
    <xf numFmtId="0" fontId="40" fillId="0" borderId="27" xfId="102" applyFont="1" applyBorder="1" applyAlignment="1">
      <alignment horizontal="distributed" vertical="center"/>
      <protection/>
    </xf>
    <xf numFmtId="0" fontId="75" fillId="0" borderId="98" xfId="102" applyFont="1" applyBorder="1" applyAlignment="1">
      <alignment horizontal="distributed"/>
      <protection/>
    </xf>
    <xf numFmtId="0" fontId="40" fillId="0" borderId="60" xfId="102" applyFont="1" applyBorder="1" applyAlignment="1">
      <alignment horizontal="distributed" vertical="center"/>
      <protection/>
    </xf>
    <xf numFmtId="0" fontId="75" fillId="0" borderId="29" xfId="102" applyFont="1" applyBorder="1" applyAlignment="1">
      <alignment horizontal="distributed"/>
      <protection/>
    </xf>
    <xf numFmtId="0" fontId="40" fillId="0" borderId="98" xfId="102" applyFont="1" applyBorder="1" applyAlignment="1">
      <alignment horizontal="distributed" vertical="center"/>
      <protection/>
    </xf>
    <xf numFmtId="0" fontId="40" fillId="0" borderId="29" xfId="102" applyFont="1" applyBorder="1" applyAlignment="1">
      <alignment horizontal="distributed" vertical="center"/>
      <protection/>
    </xf>
    <xf numFmtId="0" fontId="40" fillId="0" borderId="13" xfId="102" applyFont="1" applyBorder="1" applyAlignment="1">
      <alignment horizontal="center" vertical="distributed" textRotation="255"/>
      <protection/>
    </xf>
    <xf numFmtId="0" fontId="40" fillId="0" borderId="31" xfId="102" applyFont="1" applyBorder="1" applyAlignment="1">
      <alignment horizontal="distributed" vertical="center"/>
      <protection/>
    </xf>
    <xf numFmtId="0" fontId="75" fillId="0" borderId="73" xfId="102" applyFont="1" applyBorder="1" applyAlignment="1">
      <alignment horizontal="distributed"/>
      <protection/>
    </xf>
    <xf numFmtId="0" fontId="40" fillId="0" borderId="63" xfId="102" applyFont="1" applyBorder="1" applyAlignment="1">
      <alignment horizontal="distributed" vertical="center"/>
      <protection/>
    </xf>
    <xf numFmtId="0" fontId="75" fillId="0" borderId="74" xfId="102" applyFont="1" applyBorder="1" applyAlignment="1">
      <alignment horizontal="distributed"/>
      <protection/>
    </xf>
    <xf numFmtId="0" fontId="40" fillId="0" borderId="13" xfId="102" applyFont="1" applyBorder="1" applyAlignment="1">
      <alignment horizontal="center" vertical="center"/>
      <protection/>
    </xf>
    <xf numFmtId="0" fontId="40" fillId="0" borderId="63" xfId="102" applyFont="1" applyBorder="1" applyAlignment="1">
      <alignment horizontal="distributed" vertical="center"/>
      <protection/>
    </xf>
    <xf numFmtId="0" fontId="40" fillId="0" borderId="30" xfId="102" applyFont="1" applyBorder="1" applyAlignment="1">
      <alignment horizontal="distributed" vertical="center"/>
      <protection/>
    </xf>
    <xf numFmtId="0" fontId="40" fillId="0" borderId="74" xfId="102" applyFont="1" applyBorder="1" applyAlignment="1">
      <alignment horizontal="distributed" vertical="center"/>
      <protection/>
    </xf>
    <xf numFmtId="0" fontId="40" fillId="0" borderId="27" xfId="102" applyFont="1" applyBorder="1" applyAlignment="1">
      <alignment horizontal="distributed" vertical="center"/>
      <protection/>
    </xf>
    <xf numFmtId="0" fontId="40" fillId="0" borderId="0" xfId="102" applyFont="1" applyBorder="1" applyAlignment="1">
      <alignment horizontal="distributed" vertical="center"/>
      <protection/>
    </xf>
    <xf numFmtId="0" fontId="40" fillId="0" borderId="98" xfId="102" applyFont="1" applyBorder="1" applyAlignment="1">
      <alignment horizontal="distributed" vertical="center"/>
      <protection/>
    </xf>
    <xf numFmtId="0" fontId="40" fillId="0" borderId="60" xfId="102" applyFont="1" applyBorder="1" applyAlignment="1">
      <alignment horizontal="distributed" vertical="center"/>
      <protection/>
    </xf>
    <xf numFmtId="0" fontId="40" fillId="0" borderId="28" xfId="102" applyFont="1" applyBorder="1" applyAlignment="1">
      <alignment horizontal="distributed" vertical="center"/>
      <protection/>
    </xf>
    <xf numFmtId="0" fontId="40" fillId="0" borderId="29" xfId="102" applyFont="1" applyBorder="1" applyAlignment="1">
      <alignment horizontal="distributed" vertical="center"/>
      <protection/>
    </xf>
    <xf numFmtId="0" fontId="42" fillId="0" borderId="0" xfId="102" applyFont="1" applyBorder="1" applyAlignment="1">
      <alignment horizontal="center" vertical="center"/>
      <protection/>
    </xf>
    <xf numFmtId="0" fontId="40" fillId="0" borderId="31" xfId="102" applyFont="1" applyBorder="1" applyAlignment="1">
      <alignment horizontal="distributed" vertical="center"/>
      <protection/>
    </xf>
    <xf numFmtId="0" fontId="40" fillId="0" borderId="33" xfId="102" applyFont="1" applyBorder="1" applyAlignment="1">
      <alignment horizontal="distributed" vertical="center"/>
      <protection/>
    </xf>
    <xf numFmtId="0" fontId="40" fillId="0" borderId="73" xfId="102" applyFont="1" applyBorder="1" applyAlignment="1">
      <alignment horizontal="distributed" vertical="center"/>
      <protection/>
    </xf>
    <xf numFmtId="0" fontId="75" fillId="0" borderId="33" xfId="102" applyFont="1" applyBorder="1" applyAlignment="1">
      <alignment horizontal="distributed" vertical="center"/>
      <protection/>
    </xf>
    <xf numFmtId="0" fontId="75" fillId="0" borderId="73" xfId="102" applyFont="1" applyBorder="1" applyAlignment="1">
      <alignment horizontal="distributed" vertical="center"/>
      <protection/>
    </xf>
    <xf numFmtId="0" fontId="40" fillId="0" borderId="0" xfId="102" applyFont="1" applyBorder="1" applyAlignment="1">
      <alignment horizontal="center" vertical="center"/>
      <protection/>
    </xf>
    <xf numFmtId="0" fontId="40" fillId="0" borderId="13" xfId="102" applyFont="1" applyBorder="1" applyAlignment="1">
      <alignment vertical="distributed" textRotation="255"/>
      <protection/>
    </xf>
    <xf numFmtId="0" fontId="40" fillId="0" borderId="28" xfId="102" applyFont="1" applyBorder="1" applyAlignment="1">
      <alignment horizontal="center" vertical="center"/>
      <protection/>
    </xf>
    <xf numFmtId="0" fontId="40" fillId="0" borderId="31" xfId="102" applyFont="1" applyBorder="1" applyAlignment="1">
      <alignment horizontal="center" vertical="center"/>
      <protection/>
    </xf>
    <xf numFmtId="0" fontId="40" fillId="0" borderId="73" xfId="102" applyFont="1" applyBorder="1" applyAlignment="1">
      <alignment horizontal="center" vertical="center"/>
      <protection/>
    </xf>
    <xf numFmtId="0" fontId="40" fillId="0" borderId="62" xfId="102" applyFont="1" applyBorder="1" applyAlignment="1">
      <alignment horizontal="distributed" vertical="center"/>
      <protection/>
    </xf>
    <xf numFmtId="0" fontId="40" fillId="0" borderId="84" xfId="102" applyFont="1" applyBorder="1" applyAlignment="1">
      <alignment horizontal="distributed" vertical="center"/>
      <protection/>
    </xf>
    <xf numFmtId="0" fontId="40" fillId="0" borderId="32" xfId="102" applyFont="1" applyBorder="1" applyAlignment="1">
      <alignment horizontal="distributed" vertical="center"/>
      <protection/>
    </xf>
    <xf numFmtId="0" fontId="40" fillId="0" borderId="33" xfId="102" applyFont="1" applyBorder="1" applyAlignment="1">
      <alignment horizontal="distributed" vertical="center"/>
      <protection/>
    </xf>
    <xf numFmtId="0" fontId="40" fillId="0" borderId="73" xfId="102" applyFont="1" applyBorder="1" applyAlignment="1">
      <alignment horizontal="distributed" vertical="center"/>
      <protection/>
    </xf>
    <xf numFmtId="0" fontId="40" fillId="0" borderId="74" xfId="102" applyFont="1" applyBorder="1" applyAlignment="1">
      <alignment horizontal="distributed" vertical="center"/>
      <protection/>
    </xf>
    <xf numFmtId="0" fontId="40" fillId="0" borderId="62" xfId="102" applyFont="1" applyBorder="1" applyAlignment="1">
      <alignment horizontal="center" vertical="center" textRotation="255"/>
      <protection/>
    </xf>
    <xf numFmtId="0" fontId="40" fillId="0" borderId="84" xfId="102" applyFont="1" applyBorder="1" applyAlignment="1">
      <alignment horizontal="center" vertical="center" textRotation="255"/>
      <protection/>
    </xf>
    <xf numFmtId="0" fontId="40" fillId="0" borderId="32" xfId="102" applyFont="1" applyBorder="1" applyAlignment="1">
      <alignment horizontal="center" vertical="center" textRotation="255"/>
      <protection/>
    </xf>
    <xf numFmtId="0" fontId="40" fillId="0" borderId="62" xfId="102" applyFont="1" applyBorder="1" applyAlignment="1">
      <alignment horizontal="distributed" vertical="center" wrapText="1"/>
      <protection/>
    </xf>
    <xf numFmtId="0" fontId="40" fillId="0" borderId="32" xfId="102" applyFont="1" applyBorder="1" applyAlignment="1">
      <alignment horizontal="distributed" vertical="center" wrapText="1"/>
      <protection/>
    </xf>
    <xf numFmtId="0" fontId="3" fillId="0" borderId="62" xfId="102" applyFont="1" applyBorder="1" applyAlignment="1">
      <alignment horizontal="center" vertical="distributed" textRotation="255"/>
      <protection/>
    </xf>
    <xf numFmtId="0" fontId="3" fillId="0" borderId="84" xfId="102" applyFont="1" applyBorder="1" applyAlignment="1">
      <alignment horizontal="center" vertical="distributed" textRotation="255"/>
      <protection/>
    </xf>
    <xf numFmtId="0" fontId="3" fillId="0" borderId="32" xfId="102" applyFont="1" applyBorder="1" applyAlignment="1">
      <alignment horizontal="center" vertical="distributed" textRotation="255"/>
      <protection/>
    </xf>
    <xf numFmtId="0" fontId="40" fillId="0" borderId="33" xfId="102" applyFont="1" applyBorder="1" applyAlignment="1">
      <alignment horizontal="center" vertical="center"/>
      <protection/>
    </xf>
    <xf numFmtId="0" fontId="30" fillId="0" borderId="0" xfId="101" applyFont="1" applyAlignment="1">
      <alignment horizontal="center" vertical="center"/>
      <protection/>
    </xf>
    <xf numFmtId="0" fontId="40" fillId="0" borderId="60" xfId="101" applyFont="1" applyBorder="1" applyAlignment="1">
      <alignment horizontal="left" vertical="center"/>
      <protection/>
    </xf>
    <xf numFmtId="0" fontId="40" fillId="0" borderId="29" xfId="101" applyFont="1" applyBorder="1" applyAlignment="1">
      <alignment horizontal="left" vertical="center"/>
      <protection/>
    </xf>
    <xf numFmtId="0" fontId="40" fillId="0" borderId="62" xfId="101" applyFont="1" applyBorder="1" applyAlignment="1">
      <alignment horizontal="distributed" vertical="center"/>
      <protection/>
    </xf>
    <xf numFmtId="0" fontId="40" fillId="0" borderId="32" xfId="101" applyFont="1" applyBorder="1" applyAlignment="1">
      <alignment horizontal="distributed" vertical="center"/>
      <protection/>
    </xf>
    <xf numFmtId="0" fontId="40" fillId="0" borderId="13" xfId="101" applyFont="1" applyBorder="1" applyAlignment="1">
      <alignment horizontal="distributed" vertical="center"/>
      <protection/>
    </xf>
    <xf numFmtId="0" fontId="40" fillId="0" borderId="13" xfId="101" applyFont="1" applyBorder="1" applyAlignment="1">
      <alignment horizontal="center" vertical="center"/>
      <protection/>
    </xf>
    <xf numFmtId="0" fontId="42" fillId="0" borderId="0" xfId="101" applyFont="1" applyAlignment="1">
      <alignment horizontal="center" vertical="center"/>
      <protection/>
    </xf>
    <xf numFmtId="0" fontId="40" fillId="0" borderId="63" xfId="101" applyFont="1" applyBorder="1" applyAlignment="1">
      <alignment horizontal="right" vertical="center"/>
      <protection/>
    </xf>
    <xf numFmtId="0" fontId="40" fillId="0" borderId="74" xfId="101" applyFont="1" applyBorder="1" applyAlignment="1">
      <alignment horizontal="right" vertical="center"/>
      <protection/>
    </xf>
    <xf numFmtId="0" fontId="30" fillId="0" borderId="113" xfId="99" applyFont="1" applyBorder="1" applyAlignment="1">
      <alignment horizontal="distributed" vertical="center"/>
      <protection/>
    </xf>
    <xf numFmtId="0" fontId="30" fillId="0" borderId="114" xfId="99" applyFont="1" applyBorder="1" applyAlignment="1">
      <alignment horizontal="distributed" vertical="center"/>
      <protection/>
    </xf>
    <xf numFmtId="0" fontId="3" fillId="0" borderId="13" xfId="99" applyFont="1" applyBorder="1" applyAlignment="1">
      <alignment horizontal="distributed" vertical="center" wrapText="1"/>
      <protection/>
    </xf>
    <xf numFmtId="0" fontId="3" fillId="0" borderId="13" xfId="99" applyFont="1" applyBorder="1" applyAlignment="1">
      <alignment horizontal="distributed" vertical="center"/>
      <protection/>
    </xf>
    <xf numFmtId="0" fontId="30" fillId="0" borderId="74" xfId="99" applyFont="1" applyBorder="1" applyAlignment="1">
      <alignment horizontal="distributed" vertical="center"/>
      <protection/>
    </xf>
    <xf numFmtId="0" fontId="30" fillId="0" borderId="98" xfId="99" applyFont="1" applyBorder="1" applyAlignment="1">
      <alignment horizontal="distributed" vertical="center"/>
      <protection/>
    </xf>
    <xf numFmtId="0" fontId="30" fillId="0" borderId="29" xfId="99" applyFont="1" applyBorder="1" applyAlignment="1">
      <alignment horizontal="distributed" vertical="center"/>
      <protection/>
    </xf>
    <xf numFmtId="0" fontId="30" fillId="0" borderId="62" xfId="99" applyFont="1" applyBorder="1" applyAlignment="1">
      <alignment horizontal="distributed" vertical="center"/>
      <protection/>
    </xf>
    <xf numFmtId="0" fontId="30" fillId="0" borderId="84" xfId="99" applyFont="1" applyBorder="1" applyAlignment="1">
      <alignment horizontal="distributed" vertical="center"/>
      <protection/>
    </xf>
    <xf numFmtId="0" fontId="30" fillId="0" borderId="32" xfId="99" applyFont="1" applyBorder="1" applyAlignment="1">
      <alignment horizontal="distributed" vertical="center"/>
      <protection/>
    </xf>
    <xf numFmtId="0" fontId="3" fillId="0" borderId="31" xfId="99" applyFont="1" applyBorder="1" applyAlignment="1">
      <alignment horizontal="distributed" vertical="center"/>
      <protection/>
    </xf>
    <xf numFmtId="0" fontId="3" fillId="0" borderId="73" xfId="99" applyFont="1" applyBorder="1" applyAlignment="1">
      <alignment horizontal="distributed" vertical="center"/>
      <protection/>
    </xf>
    <xf numFmtId="0" fontId="30" fillId="0" borderId="0" xfId="99" applyFont="1" applyAlignment="1">
      <alignment horizontal="right"/>
      <protection/>
    </xf>
    <xf numFmtId="0" fontId="30" fillId="0" borderId="0" xfId="99" applyFont="1" applyBorder="1" applyAlignment="1">
      <alignment horizontal="center"/>
      <protection/>
    </xf>
    <xf numFmtId="0" fontId="30" fillId="0" borderId="0" xfId="99" applyFont="1" applyAlignment="1">
      <alignment horizontal="left"/>
      <protection/>
    </xf>
    <xf numFmtId="0" fontId="30" fillId="0" borderId="30" xfId="99" applyFont="1" applyBorder="1" applyAlignment="1">
      <alignment horizontal="right" vertical="center"/>
      <protection/>
    </xf>
    <xf numFmtId="0" fontId="30" fillId="0" borderId="13" xfId="99" applyFont="1" applyBorder="1" applyAlignment="1">
      <alignment horizontal="distributed" vertical="center"/>
      <protection/>
    </xf>
    <xf numFmtId="0" fontId="30" fillId="0" borderId="31" xfId="99" applyFont="1" applyBorder="1" applyAlignment="1">
      <alignment horizontal="center" vertical="center" wrapText="1"/>
      <protection/>
    </xf>
    <xf numFmtId="0" fontId="30" fillId="0" borderId="73" xfId="99" applyFont="1" applyBorder="1" applyAlignment="1">
      <alignment horizontal="center" vertical="center"/>
      <protection/>
    </xf>
    <xf numFmtId="0" fontId="51" fillId="0" borderId="0" xfId="99" applyFont="1" applyAlignment="1">
      <alignment horizontal="center"/>
      <protection/>
    </xf>
    <xf numFmtId="0" fontId="30" fillId="0" borderId="0" xfId="99" applyFont="1" applyBorder="1" applyAlignment="1">
      <alignment horizontal="center" vertical="center"/>
      <protection/>
    </xf>
    <xf numFmtId="0" fontId="27" fillId="0" borderId="28" xfId="99" applyBorder="1">
      <alignment/>
      <protection/>
    </xf>
    <xf numFmtId="0" fontId="30" fillId="0" borderId="0" xfId="99" applyFont="1" applyBorder="1" applyAlignment="1">
      <alignment horizontal="left"/>
      <protection/>
    </xf>
    <xf numFmtId="0" fontId="30" fillId="0" borderId="28" xfId="99" applyFont="1" applyBorder="1" applyAlignment="1">
      <alignment horizontal="left"/>
      <protection/>
    </xf>
    <xf numFmtId="0" fontId="40" fillId="0" borderId="13" xfId="99" applyFont="1" applyBorder="1" applyAlignment="1">
      <alignment horizontal="center" vertical="center"/>
      <protection/>
    </xf>
    <xf numFmtId="0" fontId="30" fillId="0" borderId="13" xfId="99" applyFont="1" applyBorder="1" applyAlignment="1" applyProtection="1">
      <alignment horizontal="center" vertical="center"/>
      <protection/>
    </xf>
    <xf numFmtId="0" fontId="40" fillId="0" borderId="13" xfId="99" applyFont="1" applyBorder="1" applyAlignment="1">
      <alignment horizontal="distributed" vertical="center"/>
      <protection/>
    </xf>
    <xf numFmtId="0" fontId="30" fillId="0" borderId="31" xfId="99" applyFont="1" applyBorder="1" applyAlignment="1">
      <alignment horizontal="distributed" vertical="center"/>
      <protection/>
    </xf>
    <xf numFmtId="0" fontId="30" fillId="0" borderId="33" xfId="99" applyFont="1" applyBorder="1" applyAlignment="1">
      <alignment horizontal="distributed" vertical="center"/>
      <protection/>
    </xf>
    <xf numFmtId="0" fontId="3" fillId="0" borderId="74" xfId="99" applyFont="1" applyBorder="1" applyAlignment="1">
      <alignment horizontal="distributed" vertical="center" wrapText="1"/>
      <protection/>
    </xf>
    <xf numFmtId="0" fontId="3" fillId="0" borderId="29" xfId="99" applyFont="1" applyBorder="1" applyAlignment="1">
      <alignment horizontal="distributed" vertical="center" wrapText="1"/>
      <protection/>
    </xf>
    <xf numFmtId="0" fontId="30" fillId="0" borderId="33" xfId="98" applyFont="1" applyBorder="1" applyAlignment="1">
      <alignment horizontal="center" vertical="center"/>
      <protection/>
    </xf>
    <xf numFmtId="0" fontId="30" fillId="0" borderId="73" xfId="98" applyFont="1" applyBorder="1" applyAlignment="1">
      <alignment horizontal="center" vertical="center"/>
      <protection/>
    </xf>
    <xf numFmtId="0" fontId="30" fillId="0" borderId="28" xfId="98" applyFont="1" applyBorder="1" applyAlignment="1">
      <alignment horizontal="center" vertical="center"/>
      <protection/>
    </xf>
    <xf numFmtId="0" fontId="30" fillId="0" borderId="29" xfId="98" applyFont="1" applyBorder="1" applyAlignment="1">
      <alignment horizontal="center" vertical="center"/>
      <protection/>
    </xf>
    <xf numFmtId="0" fontId="54" fillId="0" borderId="0" xfId="98" applyFont="1" applyAlignment="1">
      <alignment horizontal="center" vertical="center"/>
      <protection/>
    </xf>
    <xf numFmtId="0" fontId="30" fillId="0" borderId="74" xfId="98" applyFont="1" applyBorder="1" applyAlignment="1">
      <alignment horizontal="center" vertical="center" wrapText="1"/>
      <protection/>
    </xf>
    <xf numFmtId="0" fontId="30" fillId="0" borderId="98" xfId="98" applyFont="1" applyBorder="1" applyAlignment="1">
      <alignment horizontal="center" vertical="center" wrapText="1"/>
      <protection/>
    </xf>
    <xf numFmtId="0" fontId="30" fillId="0" borderId="29" xfId="98" applyFont="1" applyBorder="1" applyAlignment="1">
      <alignment horizontal="center" vertical="center" wrapText="1"/>
      <protection/>
    </xf>
    <xf numFmtId="0" fontId="30" fillId="0" borderId="74" xfId="98" applyFont="1" applyBorder="1" applyAlignment="1">
      <alignment horizontal="center" vertical="center"/>
      <protection/>
    </xf>
    <xf numFmtId="0" fontId="30" fillId="0" borderId="84" xfId="98" applyFont="1" applyBorder="1" applyAlignment="1">
      <alignment horizontal="center" vertical="center"/>
      <protection/>
    </xf>
    <xf numFmtId="0" fontId="30" fillId="0" borderId="32" xfId="98" applyFont="1" applyBorder="1" applyAlignment="1">
      <alignment horizontal="center" vertical="center"/>
      <protection/>
    </xf>
    <xf numFmtId="0" fontId="30" fillId="0" borderId="62" xfId="98" applyFont="1" applyBorder="1" applyAlignment="1">
      <alignment horizontal="center" vertical="center"/>
      <protection/>
    </xf>
    <xf numFmtId="0" fontId="30" fillId="0" borderId="0" xfId="98" applyFont="1" applyBorder="1" applyAlignment="1">
      <alignment horizontal="center" vertical="center"/>
      <protection/>
    </xf>
    <xf numFmtId="0" fontId="30" fillId="0" borderId="63" xfId="98" applyFont="1" applyBorder="1" applyAlignment="1">
      <alignment horizontal="center" vertical="center"/>
      <protection/>
    </xf>
    <xf numFmtId="0" fontId="74" fillId="0" borderId="74" xfId="98" applyFont="1" applyBorder="1" applyAlignment="1">
      <alignment horizontal="center" vertical="center"/>
      <protection/>
    </xf>
    <xf numFmtId="0" fontId="74" fillId="0" borderId="60" xfId="98" applyFont="1" applyBorder="1" applyAlignment="1">
      <alignment horizontal="center" vertical="center"/>
      <protection/>
    </xf>
    <xf numFmtId="0" fontId="74" fillId="0" borderId="29" xfId="98" applyFont="1" applyBorder="1" applyAlignment="1">
      <alignment horizontal="center" vertical="center"/>
      <protection/>
    </xf>
    <xf numFmtId="0" fontId="3" fillId="0" borderId="0" xfId="98" applyFont="1" applyAlignment="1">
      <alignment horizontal="left" vertical="center"/>
      <protection/>
    </xf>
    <xf numFmtId="0" fontId="30" fillId="0" borderId="0" xfId="98" applyFont="1" applyAlignment="1">
      <alignment horizontal="center" vertical="center"/>
      <protection/>
    </xf>
    <xf numFmtId="0" fontId="3" fillId="0" borderId="0" xfId="98" applyFont="1" applyAlignment="1">
      <alignment horizontal="center" vertical="center"/>
      <protection/>
    </xf>
    <xf numFmtId="0" fontId="3" fillId="0" borderId="0" xfId="98" applyFont="1" applyAlignment="1">
      <alignment vertical="center"/>
      <protection/>
    </xf>
    <xf numFmtId="0" fontId="78" fillId="0" borderId="0" xfId="98" applyFont="1" applyAlignment="1">
      <alignment vertical="center"/>
      <protection/>
    </xf>
    <xf numFmtId="0" fontId="78" fillId="0" borderId="0" xfId="98" applyFont="1" applyAlignment="1">
      <alignment horizontal="left" vertical="center"/>
      <protection/>
    </xf>
    <xf numFmtId="0" fontId="3" fillId="0" borderId="0" xfId="98" applyFont="1" applyAlignment="1">
      <alignment horizontal="right" vertical="center"/>
      <protection/>
    </xf>
    <xf numFmtId="0" fontId="30" fillId="0" borderId="30" xfId="98" applyFont="1" applyBorder="1" applyAlignment="1">
      <alignment horizontal="center" vertical="center"/>
      <protection/>
    </xf>
    <xf numFmtId="0" fontId="30" fillId="0" borderId="31" xfId="98" applyFont="1" applyBorder="1" applyAlignment="1">
      <alignment horizontal="center" vertical="center"/>
      <protection/>
    </xf>
    <xf numFmtId="0" fontId="35" fillId="2" borderId="0" xfId="100" applyFont="1" applyFill="1" applyAlignment="1">
      <alignment wrapText="1"/>
      <protection/>
    </xf>
    <xf numFmtId="0" fontId="35" fillId="0" borderId="0" xfId="100" applyFont="1" applyAlignment="1">
      <alignment/>
      <protection/>
    </xf>
    <xf numFmtId="0" fontId="30" fillId="0" borderId="13" xfId="100" applyFont="1" applyBorder="1" applyAlignment="1">
      <alignment horizontal="distributed" vertical="center"/>
      <protection/>
    </xf>
    <xf numFmtId="0" fontId="35" fillId="2" borderId="0" xfId="100" applyFont="1" applyFill="1" applyAlignment="1">
      <alignment/>
      <protection/>
    </xf>
    <xf numFmtId="0" fontId="30" fillId="0" borderId="20" xfId="100" applyFont="1" applyBorder="1" applyAlignment="1">
      <alignment horizontal="right" vertical="center"/>
      <protection/>
    </xf>
    <xf numFmtId="0" fontId="48" fillId="0" borderId="20" xfId="100" applyFont="1" applyBorder="1" applyAlignment="1">
      <alignment horizontal="right" vertical="center"/>
      <protection/>
    </xf>
    <xf numFmtId="0" fontId="48" fillId="0" borderId="0" xfId="100" applyFont="1" applyAlignment="1">
      <alignment horizontal="right" vertical="center"/>
      <protection/>
    </xf>
    <xf numFmtId="0" fontId="30" fillId="0" borderId="19" xfId="100" applyFont="1" applyBorder="1" applyAlignment="1">
      <alignment horizontal="center" vertical="center"/>
      <protection/>
    </xf>
    <xf numFmtId="0" fontId="30" fillId="0" borderId="26" xfId="100" applyFont="1" applyBorder="1" applyAlignment="1">
      <alignment horizontal="center" vertical="center"/>
      <protection/>
    </xf>
    <xf numFmtId="0" fontId="30" fillId="0" borderId="21" xfId="100" applyFont="1" applyBorder="1" applyAlignment="1">
      <alignment horizontal="distributed" vertical="center" wrapText="1"/>
      <protection/>
    </xf>
    <xf numFmtId="0" fontId="48" fillId="0" borderId="49" xfId="100" applyFont="1" applyBorder="1" applyAlignment="1">
      <alignment horizontal="distributed" vertical="center"/>
      <protection/>
    </xf>
    <xf numFmtId="0" fontId="30" fillId="0" borderId="19" xfId="100" applyFont="1" applyBorder="1" applyAlignment="1">
      <alignment horizontal="center" vertical="center" wrapText="1"/>
      <protection/>
    </xf>
    <xf numFmtId="0" fontId="30" fillId="0" borderId="21" xfId="100" applyFont="1" applyBorder="1" applyAlignment="1">
      <alignment horizontal="distributed" vertical="center"/>
      <protection/>
    </xf>
    <xf numFmtId="0" fontId="30" fillId="0" borderId="23" xfId="100" applyFont="1" applyBorder="1" applyAlignment="1">
      <alignment horizontal="distributed" vertical="center"/>
      <protection/>
    </xf>
    <xf numFmtId="0" fontId="54" fillId="0" borderId="0" xfId="100" applyFont="1" applyAlignment="1">
      <alignment horizontal="center" vertical="center"/>
      <protection/>
    </xf>
    <xf numFmtId="0" fontId="30" fillId="0" borderId="0" xfId="100" applyFont="1" applyAlignment="1">
      <alignment horizontal="center" vertical="center"/>
      <protection/>
    </xf>
    <xf numFmtId="0" fontId="30" fillId="0" borderId="18" xfId="100" applyFont="1" applyBorder="1" applyAlignment="1">
      <alignment horizontal="center" vertical="center"/>
      <protection/>
    </xf>
    <xf numFmtId="49" fontId="30" fillId="0" borderId="15" xfId="100" applyNumberFormat="1" applyFont="1" applyBorder="1" applyAlignment="1">
      <alignment horizontal="center" vertical="center"/>
      <protection/>
    </xf>
    <xf numFmtId="49" fontId="30" fillId="0" borderId="16" xfId="100" applyNumberFormat="1" applyFont="1" applyBorder="1" applyAlignment="1">
      <alignment horizontal="center" vertical="center"/>
      <protection/>
    </xf>
    <xf numFmtId="0" fontId="30" fillId="0" borderId="13" xfId="97" applyFont="1" applyBorder="1" applyAlignment="1">
      <alignment horizontal="distributed" vertical="center"/>
      <protection/>
    </xf>
    <xf numFmtId="0" fontId="30" fillId="0" borderId="19" xfId="97" applyFont="1" applyBorder="1" applyAlignment="1">
      <alignment horizontal="distributed" vertical="center"/>
      <protection/>
    </xf>
    <xf numFmtId="0" fontId="30" fillId="0" borderId="49" xfId="97" applyFont="1" applyBorder="1" applyAlignment="1">
      <alignment horizontal="center" vertical="center"/>
      <protection/>
    </xf>
    <xf numFmtId="0" fontId="30" fillId="0" borderId="26" xfId="97" applyFont="1" applyBorder="1" applyAlignment="1">
      <alignment horizontal="center" vertical="center"/>
      <protection/>
    </xf>
    <xf numFmtId="0" fontId="3" fillId="0" borderId="19" xfId="97" applyFont="1" applyBorder="1" applyAlignment="1">
      <alignment horizontal="center" vertical="center"/>
      <protection/>
    </xf>
    <xf numFmtId="0" fontId="3" fillId="0" borderId="49" xfId="97" applyFont="1" applyBorder="1" applyAlignment="1">
      <alignment horizontal="center" vertical="center"/>
      <protection/>
    </xf>
    <xf numFmtId="0" fontId="30" fillId="0" borderId="20" xfId="97" applyFont="1" applyBorder="1" applyAlignment="1">
      <alignment horizontal="distributed" vertical="center"/>
      <protection/>
    </xf>
    <xf numFmtId="0" fontId="48" fillId="0" borderId="24" xfId="97" applyFont="1" applyBorder="1" applyAlignment="1">
      <alignment horizontal="distributed" vertical="center"/>
      <protection/>
    </xf>
    <xf numFmtId="0" fontId="30" fillId="0" borderId="18" xfId="97" applyFont="1" applyBorder="1" applyAlignment="1">
      <alignment horizontal="distributed" vertical="center"/>
      <protection/>
    </xf>
    <xf numFmtId="0" fontId="48" fillId="0" borderId="22" xfId="97" applyFont="1" applyBorder="1" applyAlignment="1">
      <alignment horizontal="distributed" vertical="center"/>
      <protection/>
    </xf>
    <xf numFmtId="0" fontId="3" fillId="0" borderId="13" xfId="97" applyFont="1" applyBorder="1" applyAlignment="1">
      <alignment horizontal="center" vertical="center"/>
      <protection/>
    </xf>
    <xf numFmtId="0" fontId="30" fillId="0" borderId="13" xfId="97" applyFont="1" applyBorder="1" applyAlignment="1">
      <alignment horizontal="center" vertical="center"/>
      <protection/>
    </xf>
    <xf numFmtId="0" fontId="54" fillId="0" borderId="0" xfId="97" applyFont="1" applyAlignment="1">
      <alignment horizontal="center" vertical="center"/>
      <protection/>
    </xf>
    <xf numFmtId="0" fontId="30" fillId="0" borderId="0" xfId="97" applyFont="1" applyAlignment="1">
      <alignment horizontal="center" vertical="center"/>
      <protection/>
    </xf>
    <xf numFmtId="0" fontId="30" fillId="0" borderId="19" xfId="97" applyFont="1" applyBorder="1" applyAlignment="1">
      <alignment horizontal="distributed" vertical="center" wrapText="1"/>
      <protection/>
    </xf>
    <xf numFmtId="0" fontId="30" fillId="0" borderId="26" xfId="97" applyFont="1" applyBorder="1" applyAlignment="1">
      <alignment horizontal="distributed" vertical="center" wrapText="1"/>
      <protection/>
    </xf>
    <xf numFmtId="0" fontId="30" fillId="0" borderId="49" xfId="97" applyFont="1" applyBorder="1" applyAlignment="1">
      <alignment horizontal="distributed" vertical="center" wrapText="1"/>
      <protection/>
    </xf>
    <xf numFmtId="0" fontId="30" fillId="0" borderId="13" xfId="97" applyFont="1" applyBorder="1" applyAlignment="1">
      <alignment horizontal="center" vertical="center" wrapText="1"/>
      <protection/>
    </xf>
    <xf numFmtId="0" fontId="3" fillId="0" borderId="26" xfId="97" applyFont="1" applyBorder="1" applyAlignment="1">
      <alignment horizontal="center" vertical="center"/>
      <protection/>
    </xf>
    <xf numFmtId="0" fontId="30" fillId="0" borderId="49" xfId="97" applyFont="1" applyBorder="1" applyAlignment="1">
      <alignment horizontal="distributed" vertical="center"/>
      <protection/>
    </xf>
    <xf numFmtId="0" fontId="30" fillId="0" borderId="26" xfId="97" applyFont="1" applyBorder="1" applyAlignment="1">
      <alignment horizontal="distributed" vertical="center"/>
      <protection/>
    </xf>
    <xf numFmtId="0" fontId="30" fillId="0" borderId="0" xfId="97" applyFont="1" applyAlignment="1">
      <alignment horizontal="right" vertical="center"/>
      <protection/>
    </xf>
    <xf numFmtId="0" fontId="48" fillId="0" borderId="0" xfId="97" applyAlignment="1">
      <alignment horizontal="right" vertical="center"/>
      <protection/>
    </xf>
    <xf numFmtId="0" fontId="3" fillId="0" borderId="115" xfId="96" applyFont="1" applyBorder="1" applyAlignment="1">
      <alignment horizontal="center" vertical="center"/>
      <protection/>
    </xf>
    <xf numFmtId="0" fontId="3" fillId="0" borderId="43" xfId="96" applyFont="1" applyBorder="1" applyAlignment="1">
      <alignment horizontal="center" vertical="center"/>
      <protection/>
    </xf>
    <xf numFmtId="0" fontId="3" fillId="0" borderId="116" xfId="96" applyFont="1" applyBorder="1" applyAlignment="1">
      <alignment horizontal="center" vertical="center"/>
      <protection/>
    </xf>
    <xf numFmtId="192" fontId="40" fillId="0" borderId="65" xfId="96" applyNumberFormat="1" applyFont="1" applyBorder="1" applyAlignment="1">
      <alignment horizontal="left" vertical="center"/>
      <protection/>
    </xf>
    <xf numFmtId="0" fontId="48" fillId="0" borderId="65" xfId="96" applyFont="1" applyBorder="1" applyAlignment="1">
      <alignment horizontal="left" vertical="center"/>
      <protection/>
    </xf>
    <xf numFmtId="192" fontId="3" fillId="0" borderId="117" xfId="96" applyNumberFormat="1" applyFont="1" applyBorder="1" applyAlignment="1">
      <alignment horizontal="center" vertical="top" wrapText="1"/>
      <protection/>
    </xf>
    <xf numFmtId="192" fontId="3" fillId="0" borderId="44" xfId="96" applyNumberFormat="1" applyFont="1" applyBorder="1" applyAlignment="1">
      <alignment horizontal="center" vertical="top" wrapText="1"/>
      <protection/>
    </xf>
    <xf numFmtId="192" fontId="35" fillId="0" borderId="103" xfId="96" applyNumberFormat="1" applyFont="1" applyBorder="1" applyAlignment="1">
      <alignment horizontal="center" vertical="top" wrapText="1"/>
      <protection/>
    </xf>
    <xf numFmtId="0" fontId="35" fillId="0" borderId="27" xfId="96" applyFont="1" applyBorder="1" applyAlignment="1">
      <alignment horizontal="center" vertical="top" wrapText="1"/>
      <protection/>
    </xf>
    <xf numFmtId="192" fontId="3" fillId="0" borderId="103" xfId="96" applyNumberFormat="1" applyFont="1" applyBorder="1" applyAlignment="1">
      <alignment horizontal="center" vertical="top" wrapText="1"/>
      <protection/>
    </xf>
    <xf numFmtId="192" fontId="3" fillId="0" borderId="27" xfId="96" applyNumberFormat="1" applyFont="1" applyBorder="1" applyAlignment="1">
      <alignment horizontal="center" vertical="top" wrapText="1"/>
      <protection/>
    </xf>
    <xf numFmtId="0" fontId="5" fillId="0" borderId="27" xfId="96" applyFont="1" applyBorder="1" applyAlignment="1">
      <alignment horizontal="center" vertical="top" wrapText="1"/>
      <protection/>
    </xf>
    <xf numFmtId="192" fontId="3" fillId="0" borderId="66" xfId="96" applyNumberFormat="1" applyFont="1" applyBorder="1" applyAlignment="1">
      <alignment horizontal="center" vertical="top"/>
      <protection/>
    </xf>
    <xf numFmtId="192" fontId="3" fillId="0" borderId="67" xfId="96" applyNumberFormat="1" applyFont="1" applyBorder="1" applyAlignment="1">
      <alignment horizontal="center" vertical="top"/>
      <protection/>
    </xf>
    <xf numFmtId="192" fontId="35" fillId="0" borderId="99" xfId="96" applyNumberFormat="1" applyFont="1" applyBorder="1" applyAlignment="1">
      <alignment horizontal="center" vertical="top" wrapText="1"/>
      <protection/>
    </xf>
    <xf numFmtId="192" fontId="35" fillId="0" borderId="84" xfId="96" applyNumberFormat="1" applyFont="1" applyBorder="1" applyAlignment="1">
      <alignment horizontal="center" vertical="top" wrapText="1"/>
      <protection/>
    </xf>
    <xf numFmtId="192" fontId="35" fillId="0" borderId="27" xfId="96" applyNumberFormat="1" applyFont="1" applyBorder="1" applyAlignment="1">
      <alignment horizontal="center" vertical="top" wrapText="1"/>
      <protection/>
    </xf>
    <xf numFmtId="192" fontId="3" fillId="0" borderId="99" xfId="96" applyNumberFormat="1" applyFont="1" applyBorder="1" applyAlignment="1">
      <alignment horizontal="center" vertical="top" wrapText="1"/>
      <protection/>
    </xf>
    <xf numFmtId="0" fontId="5" fillId="0" borderId="70" xfId="96" applyFont="1" applyBorder="1" applyAlignment="1">
      <alignment horizontal="center" vertical="top" wrapText="1"/>
      <protection/>
    </xf>
    <xf numFmtId="192" fontId="3" fillId="0" borderId="84" xfId="96" applyNumberFormat="1" applyFont="1" applyBorder="1" applyAlignment="1">
      <alignment horizontal="center" vertical="top" wrapText="1"/>
      <protection/>
    </xf>
    <xf numFmtId="192" fontId="30" fillId="0" borderId="77" xfId="96" applyNumberFormat="1" applyFont="1" applyBorder="1" applyAlignment="1">
      <alignment horizontal="center" vertical="center"/>
      <protection/>
    </xf>
    <xf numFmtId="192" fontId="30" fillId="0" borderId="0" xfId="96" applyNumberFormat="1" applyFont="1" applyBorder="1" applyAlignment="1">
      <alignment horizontal="center" vertical="center"/>
      <protection/>
    </xf>
    <xf numFmtId="0" fontId="48" fillId="0" borderId="77" xfId="96" applyFont="1" applyBorder="1" applyAlignment="1">
      <alignment vertical="center"/>
      <protection/>
    </xf>
    <xf numFmtId="192" fontId="3" fillId="0" borderId="118" xfId="96" applyNumberFormat="1" applyFont="1" applyBorder="1" applyAlignment="1">
      <alignment horizontal="center" vertical="center" wrapText="1"/>
      <protection/>
    </xf>
    <xf numFmtId="192" fontId="3" fillId="0" borderId="119" xfId="96" applyNumberFormat="1" applyFont="1" applyBorder="1" applyAlignment="1">
      <alignment horizontal="center" vertical="center"/>
      <protection/>
    </xf>
    <xf numFmtId="192" fontId="3" fillId="0" borderId="99" xfId="96" applyNumberFormat="1" applyFont="1" applyBorder="1" applyAlignment="1">
      <alignment horizontal="center" vertical="center"/>
      <protection/>
    </xf>
    <xf numFmtId="192" fontId="3" fillId="0" borderId="84" xfId="96" applyNumberFormat="1" applyFont="1" applyBorder="1" applyAlignment="1">
      <alignment horizontal="center" vertical="center"/>
      <protection/>
    </xf>
    <xf numFmtId="192" fontId="3" fillId="0" borderId="68" xfId="96" applyNumberFormat="1" applyFont="1" applyBorder="1" applyAlignment="1">
      <alignment horizontal="center" vertical="top" wrapText="1"/>
      <protection/>
    </xf>
    <xf numFmtId="192" fontId="3" fillId="0" borderId="74" xfId="96" applyNumberFormat="1" applyFont="1" applyBorder="1" applyAlignment="1">
      <alignment horizontal="center" vertical="top" wrapText="1"/>
      <protection/>
    </xf>
    <xf numFmtId="192" fontId="3" fillId="0" borderId="72" xfId="96" applyNumberFormat="1" applyFont="1" applyBorder="1" applyAlignment="1">
      <alignment horizontal="center" vertical="top" wrapText="1"/>
      <protection/>
    </xf>
    <xf numFmtId="192" fontId="3" fillId="0" borderId="62" xfId="96" applyNumberFormat="1" applyFont="1" applyBorder="1" applyAlignment="1">
      <alignment horizontal="center" vertical="top"/>
      <protection/>
    </xf>
    <xf numFmtId="192" fontId="30" fillId="0" borderId="116" xfId="96" applyNumberFormat="1" applyFont="1" applyBorder="1" applyAlignment="1">
      <alignment horizontal="center" vertical="center"/>
      <protection/>
    </xf>
    <xf numFmtId="0" fontId="48" fillId="0" borderId="78" xfId="96" applyFont="1" applyBorder="1" applyAlignment="1">
      <alignment horizontal="center" vertical="center"/>
      <protection/>
    </xf>
    <xf numFmtId="192" fontId="40" fillId="0" borderId="120" xfId="96" applyNumberFormat="1" applyFont="1" applyBorder="1" applyAlignment="1">
      <alignment horizontal="center" vertical="center"/>
      <protection/>
    </xf>
    <xf numFmtId="0" fontId="48" fillId="0" borderId="76" xfId="96" applyFont="1" applyBorder="1" applyAlignment="1">
      <alignment horizontal="center" vertical="center"/>
      <protection/>
    </xf>
    <xf numFmtId="0" fontId="75" fillId="0" borderId="86" xfId="96" applyFont="1" applyBorder="1" applyAlignment="1">
      <alignment horizontal="left" vertical="center"/>
      <protection/>
    </xf>
    <xf numFmtId="0" fontId="48" fillId="0" borderId="76" xfId="96" applyFont="1" applyBorder="1" applyAlignment="1">
      <alignment horizontal="left" vertical="center"/>
      <protection/>
    </xf>
    <xf numFmtId="0" fontId="48" fillId="0" borderId="121" xfId="96" applyFont="1" applyBorder="1" applyAlignment="1">
      <alignment horizontal="left" vertical="center"/>
      <protection/>
    </xf>
    <xf numFmtId="192" fontId="49" fillId="0" borderId="0" xfId="96" applyNumberFormat="1" applyFont="1" applyAlignment="1">
      <alignment horizontal="center" vertical="center"/>
      <protection/>
    </xf>
    <xf numFmtId="192" fontId="30" fillId="0" borderId="122" xfId="96" applyNumberFormat="1" applyFont="1" applyBorder="1" applyAlignment="1">
      <alignment horizontal="center" vertical="center"/>
      <protection/>
    </xf>
    <xf numFmtId="0" fontId="48" fillId="0" borderId="123" xfId="96" applyFont="1" applyBorder="1" applyAlignment="1">
      <alignment horizontal="center" vertical="center"/>
      <protection/>
    </xf>
    <xf numFmtId="192" fontId="40" fillId="0" borderId="122" xfId="96" applyNumberFormat="1" applyFont="1" applyBorder="1" applyAlignment="1">
      <alignment horizontal="center" vertical="center"/>
      <protection/>
    </xf>
    <xf numFmtId="0" fontId="48" fillId="0" borderId="67" xfId="96" applyFont="1" applyBorder="1" applyAlignment="1">
      <alignment horizontal="center" vertical="center"/>
      <protection/>
    </xf>
    <xf numFmtId="192" fontId="40" fillId="0" borderId="66" xfId="96" applyNumberFormat="1" applyFont="1" applyBorder="1" applyAlignment="1">
      <alignment horizontal="left" vertical="center"/>
      <protection/>
    </xf>
    <xf numFmtId="0" fontId="48" fillId="0" borderId="67" xfId="96" applyFont="1" applyBorder="1" applyAlignment="1">
      <alignment horizontal="left" vertical="center"/>
      <protection/>
    </xf>
    <xf numFmtId="0" fontId="48" fillId="0" borderId="123" xfId="96" applyFont="1" applyBorder="1" applyAlignment="1">
      <alignment horizontal="left" vertical="center"/>
      <protection/>
    </xf>
    <xf numFmtId="0" fontId="30" fillId="0" borderId="68" xfId="95" applyFont="1" applyBorder="1" applyAlignment="1">
      <alignment horizontal="center" vertical="distributed"/>
      <protection/>
    </xf>
    <xf numFmtId="0" fontId="30" fillId="0" borderId="73" xfId="95" applyFont="1" applyBorder="1" applyAlignment="1">
      <alignment horizontal="center" vertical="distributed"/>
      <protection/>
    </xf>
    <xf numFmtId="0" fontId="30" fillId="0" borderId="74" xfId="95" applyFont="1" applyBorder="1" applyAlignment="1">
      <alignment horizontal="center" vertical="distributed"/>
      <protection/>
    </xf>
    <xf numFmtId="0" fontId="30" fillId="0" borderId="75" xfId="95" applyFont="1" applyBorder="1" applyAlignment="1">
      <alignment horizontal="center" vertical="distributed"/>
      <protection/>
    </xf>
    <xf numFmtId="0" fontId="30" fillId="0" borderId="62" xfId="95" applyFont="1" applyBorder="1" applyAlignment="1">
      <alignment horizontal="center" vertical="center"/>
      <protection/>
    </xf>
    <xf numFmtId="0" fontId="30" fillId="0" borderId="84" xfId="95" applyFont="1" applyBorder="1" applyAlignment="1">
      <alignment horizontal="center" vertical="center"/>
      <protection/>
    </xf>
    <xf numFmtId="0" fontId="54" fillId="0" borderId="30" xfId="95" applyFont="1" applyBorder="1" applyAlignment="1">
      <alignment horizontal="center" vertical="center"/>
      <protection/>
    </xf>
    <xf numFmtId="0" fontId="30" fillId="0" borderId="77" xfId="95" applyFont="1" applyBorder="1" applyAlignment="1">
      <alignment horizontal="center"/>
      <protection/>
    </xf>
    <xf numFmtId="0" fontId="30" fillId="0" borderId="99" xfId="95" applyFont="1" applyBorder="1" applyAlignment="1">
      <alignment horizontal="center" vertical="center" wrapText="1"/>
      <protection/>
    </xf>
    <xf numFmtId="0" fontId="30" fillId="0" borderId="84" xfId="95" applyFont="1" applyBorder="1" applyAlignment="1">
      <alignment horizontal="center" vertical="center" wrapText="1"/>
      <protection/>
    </xf>
    <xf numFmtId="0" fontId="30" fillId="0" borderId="84" xfId="95" applyFont="1" applyBorder="1" applyAlignment="1">
      <alignment horizontal="center" vertical="top" wrapText="1"/>
      <protection/>
    </xf>
    <xf numFmtId="0" fontId="30" fillId="0" borderId="62" xfId="95" applyFont="1" applyBorder="1" applyAlignment="1">
      <alignment horizontal="center" vertical="center" wrapText="1"/>
      <protection/>
    </xf>
    <xf numFmtId="0" fontId="30" fillId="0" borderId="70" xfId="95" applyFont="1" applyBorder="1" applyAlignment="1">
      <alignment horizontal="center" vertical="center" wrapText="1"/>
      <protection/>
    </xf>
    <xf numFmtId="0" fontId="70" fillId="0" borderId="0" xfId="95" applyFont="1" applyBorder="1" applyAlignment="1">
      <alignment horizontal="center" wrapText="1"/>
      <protection/>
    </xf>
    <xf numFmtId="0" fontId="70" fillId="0" borderId="28" xfId="95" applyFont="1" applyBorder="1" applyAlignment="1">
      <alignment horizontal="center" wrapText="1"/>
      <protection/>
    </xf>
    <xf numFmtId="187" fontId="30" fillId="0" borderId="65" xfId="94" applyNumberFormat="1" applyFont="1" applyBorder="1" applyAlignment="1">
      <alignment horizontal="left" vertical="center"/>
      <protection/>
    </xf>
    <xf numFmtId="187" fontId="30" fillId="0" borderId="0" xfId="94" applyNumberFormat="1" applyFont="1" applyBorder="1" applyAlignment="1">
      <alignment horizontal="left" vertical="center"/>
      <protection/>
    </xf>
    <xf numFmtId="0" fontId="30" fillId="0" borderId="103" xfId="95" applyFont="1" applyBorder="1" applyAlignment="1">
      <alignment horizontal="center" vertical="center" wrapText="1"/>
      <protection/>
    </xf>
    <xf numFmtId="0" fontId="30" fillId="0" borderId="65" xfId="95" applyFont="1" applyBorder="1" applyAlignment="1">
      <alignment horizontal="center" vertical="center" wrapText="1"/>
      <protection/>
    </xf>
    <xf numFmtId="0" fontId="30" fillId="0" borderId="100" xfId="95" applyFont="1" applyBorder="1" applyAlignment="1">
      <alignment horizontal="center" vertical="center" wrapText="1"/>
      <protection/>
    </xf>
    <xf numFmtId="0" fontId="30" fillId="0" borderId="27" xfId="95" applyFont="1" applyBorder="1" applyAlignment="1">
      <alignment horizontal="center" vertical="center" wrapText="1"/>
      <protection/>
    </xf>
    <xf numFmtId="0" fontId="30" fillId="0" borderId="0" xfId="95" applyFont="1" applyBorder="1" applyAlignment="1">
      <alignment horizontal="center" vertical="center" wrapText="1"/>
      <protection/>
    </xf>
    <xf numFmtId="0" fontId="30" fillId="0" borderId="98" xfId="95" applyFont="1" applyBorder="1" applyAlignment="1">
      <alignment horizontal="center" vertical="center" wrapText="1"/>
      <protection/>
    </xf>
    <xf numFmtId="0" fontId="30" fillId="0" borderId="65" xfId="94" applyFont="1" applyBorder="1" applyAlignment="1">
      <alignment horizontal="left" vertical="center"/>
      <protection/>
    </xf>
    <xf numFmtId="0" fontId="30" fillId="0" borderId="0" xfId="94" applyFont="1" applyBorder="1" applyAlignment="1">
      <alignment horizontal="left" vertical="center"/>
      <protection/>
    </xf>
    <xf numFmtId="0" fontId="48" fillId="0" borderId="0" xfId="127" applyFont="1" applyAlignment="1">
      <alignment horizontal="left" vertical="center"/>
      <protection/>
    </xf>
    <xf numFmtId="0" fontId="30" fillId="0" borderId="62" xfId="125" applyFont="1" applyBorder="1" applyAlignment="1">
      <alignment horizontal="center" vertical="top" wrapText="1"/>
      <protection/>
    </xf>
    <xf numFmtId="0" fontId="30" fillId="0" borderId="84" xfId="125" applyFont="1" applyBorder="1" applyAlignment="1">
      <alignment horizontal="center" vertical="top" wrapText="1"/>
      <protection/>
    </xf>
    <xf numFmtId="0" fontId="30" fillId="0" borderId="62" xfId="95" applyFont="1" applyBorder="1" applyAlignment="1">
      <alignment horizontal="distributed" vertical="center" wrapText="1"/>
      <protection/>
    </xf>
    <xf numFmtId="0" fontId="30" fillId="0" borderId="84" xfId="95" applyFont="1" applyBorder="1" applyAlignment="1">
      <alignment horizontal="distributed" vertical="center"/>
      <protection/>
    </xf>
    <xf numFmtId="0" fontId="30" fillId="0" borderId="70" xfId="95" applyFont="1" applyBorder="1" applyAlignment="1">
      <alignment horizontal="distributed" vertical="center"/>
      <protection/>
    </xf>
    <xf numFmtId="0" fontId="30" fillId="0" borderId="62" xfId="95" applyFont="1" applyBorder="1" applyAlignment="1">
      <alignment horizontal="center" vertical="distributed"/>
      <protection/>
    </xf>
    <xf numFmtId="0" fontId="30" fillId="0" borderId="84" xfId="95" applyFont="1" applyBorder="1" applyAlignment="1">
      <alignment horizontal="center" vertical="distributed"/>
      <protection/>
    </xf>
    <xf numFmtId="0" fontId="30" fillId="0" borderId="70" xfId="95" applyFont="1" applyBorder="1" applyAlignment="1">
      <alignment horizontal="center" vertical="distributed"/>
      <protection/>
    </xf>
    <xf numFmtId="0" fontId="30" fillId="0" borderId="70" xfId="95" applyFont="1" applyBorder="1" applyAlignment="1">
      <alignment horizontal="center" vertical="center"/>
      <protection/>
    </xf>
    <xf numFmtId="0" fontId="30" fillId="0" borderId="103" xfId="95" applyFont="1" applyBorder="1" applyAlignment="1">
      <alignment horizontal="center" vertical="center"/>
      <protection/>
    </xf>
    <xf numFmtId="0" fontId="30" fillId="0" borderId="65" xfId="95" applyFont="1" applyBorder="1" applyAlignment="1">
      <alignment horizontal="center" vertical="center"/>
      <protection/>
    </xf>
    <xf numFmtId="0" fontId="30" fillId="0" borderId="100" xfId="95" applyFont="1" applyBorder="1" applyAlignment="1">
      <alignment horizontal="center" vertical="center"/>
      <protection/>
    </xf>
    <xf numFmtId="0" fontId="30" fillId="0" borderId="60" xfId="95" applyFont="1" applyBorder="1" applyAlignment="1">
      <alignment horizontal="center" vertical="center"/>
      <protection/>
    </xf>
    <xf numFmtId="0" fontId="30" fillId="0" borderId="28" xfId="95" applyFont="1" applyBorder="1" applyAlignment="1">
      <alignment horizontal="center" vertical="center"/>
      <protection/>
    </xf>
    <xf numFmtId="0" fontId="30" fillId="0" borderId="29" xfId="95" applyFont="1" applyBorder="1" applyAlignment="1">
      <alignment horizontal="center" vertical="center"/>
      <protection/>
    </xf>
    <xf numFmtId="0" fontId="30" fillId="0" borderId="66" xfId="95" applyFont="1" applyBorder="1" applyAlignment="1">
      <alignment horizontal="center" vertical="center"/>
      <protection/>
    </xf>
    <xf numFmtId="0" fontId="30" fillId="0" borderId="67" xfId="95" applyFont="1" applyBorder="1" applyAlignment="1">
      <alignment horizontal="center" vertical="center"/>
      <protection/>
    </xf>
    <xf numFmtId="0" fontId="30" fillId="0" borderId="68" xfId="95" applyFont="1" applyBorder="1" applyAlignment="1">
      <alignment horizontal="center" vertical="center"/>
      <protection/>
    </xf>
    <xf numFmtId="0" fontId="30" fillId="0" borderId="31" xfId="95" applyFont="1" applyBorder="1" applyAlignment="1">
      <alignment horizontal="center" vertical="center" wrapText="1"/>
      <protection/>
    </xf>
    <xf numFmtId="0" fontId="30" fillId="0" borderId="33" xfId="95" applyFont="1" applyBorder="1" applyAlignment="1">
      <alignment horizontal="center" vertical="center" wrapText="1"/>
      <protection/>
    </xf>
    <xf numFmtId="0" fontId="30" fillId="0" borderId="73" xfId="95" applyFont="1" applyBorder="1" applyAlignment="1">
      <alignment horizontal="center" vertical="center" wrapText="1"/>
      <protection/>
    </xf>
    <xf numFmtId="0" fontId="30" fillId="0" borderId="0" xfId="95" applyFont="1" applyAlignment="1">
      <alignment horizontal="right"/>
      <protection/>
    </xf>
    <xf numFmtId="0" fontId="30" fillId="0" borderId="13" xfId="95" applyFont="1" applyBorder="1" applyAlignment="1">
      <alignment horizontal="center" vertical="distributed"/>
      <protection/>
    </xf>
    <xf numFmtId="0" fontId="30" fillId="0" borderId="51" xfId="95" applyFont="1" applyBorder="1" applyAlignment="1">
      <alignment horizontal="center" vertical="distributed"/>
      <protection/>
    </xf>
    <xf numFmtId="0" fontId="30" fillId="0" borderId="66" xfId="95" applyFont="1" applyBorder="1" applyAlignment="1">
      <alignment horizontal="center" vertical="distributed"/>
      <protection/>
    </xf>
    <xf numFmtId="0" fontId="30" fillId="0" borderId="67" xfId="95" applyFont="1" applyBorder="1" applyAlignment="1">
      <alignment horizontal="center" vertical="distributed"/>
      <protection/>
    </xf>
    <xf numFmtId="0" fontId="30" fillId="0" borderId="28" xfId="95" applyFont="1" applyBorder="1" applyAlignment="1">
      <alignment horizontal="center" vertical="distributed"/>
      <protection/>
    </xf>
    <xf numFmtId="0" fontId="48" fillId="0" borderId="28" xfId="95" applyFont="1" applyBorder="1" applyAlignment="1">
      <alignment horizontal="center" vertical="distributed"/>
      <protection/>
    </xf>
    <xf numFmtId="0" fontId="30" fillId="0" borderId="62" xfId="95" applyFont="1" applyBorder="1" applyAlignment="1">
      <alignment horizontal="center" vertical="top" wrapText="1"/>
      <protection/>
    </xf>
    <xf numFmtId="0" fontId="30" fillId="0" borderId="63" xfId="95" applyFont="1" applyBorder="1" applyAlignment="1">
      <alignment horizontal="center" vertical="top" wrapText="1"/>
      <protection/>
    </xf>
    <xf numFmtId="0" fontId="30" fillId="0" borderId="27" xfId="95" applyFont="1" applyBorder="1" applyAlignment="1">
      <alignment horizontal="center" vertical="top" wrapText="1"/>
      <protection/>
    </xf>
    <xf numFmtId="0" fontId="30" fillId="0" borderId="60" xfId="95" applyFont="1" applyBorder="1" applyAlignment="1">
      <alignment horizontal="center" vertical="top" wrapText="1"/>
      <protection/>
    </xf>
    <xf numFmtId="0" fontId="30" fillId="0" borderId="28" xfId="95" applyFont="1" applyBorder="1" applyAlignment="1">
      <alignment horizontal="center" vertical="top" wrapText="1"/>
      <protection/>
    </xf>
    <xf numFmtId="0" fontId="30" fillId="0" borderId="29" xfId="95" applyFont="1" applyBorder="1" applyAlignment="1">
      <alignment horizontal="center" vertical="top" wrapText="1"/>
      <protection/>
    </xf>
    <xf numFmtId="0" fontId="40" fillId="0" borderId="60" xfId="125" applyFont="1" applyBorder="1" applyAlignment="1">
      <alignment horizontal="center" vertical="top" wrapText="1"/>
      <protection/>
    </xf>
    <xf numFmtId="0" fontId="40" fillId="0" borderId="29" xfId="125" applyFont="1" applyBorder="1" applyAlignment="1">
      <alignment horizontal="center" vertical="top" wrapText="1"/>
      <protection/>
    </xf>
    <xf numFmtId="0" fontId="30" fillId="0" borderId="31" xfId="95" applyFont="1" applyBorder="1" applyAlignment="1">
      <alignment horizontal="center" vertical="top" wrapText="1"/>
      <protection/>
    </xf>
    <xf numFmtId="0" fontId="30" fillId="0" borderId="33" xfId="95" applyFont="1" applyBorder="1" applyAlignment="1">
      <alignment horizontal="center" vertical="top" wrapText="1"/>
      <protection/>
    </xf>
    <xf numFmtId="0" fontId="30" fillId="0" borderId="73" xfId="95" applyFont="1" applyBorder="1" applyAlignment="1">
      <alignment horizontal="center" vertical="top" wrapText="1"/>
      <protection/>
    </xf>
    <xf numFmtId="0" fontId="40" fillId="0" borderId="62" xfId="125" applyFont="1" applyBorder="1" applyAlignment="1">
      <alignment horizontal="center" vertical="top" wrapText="1"/>
      <protection/>
    </xf>
    <xf numFmtId="0" fontId="40" fillId="0" borderId="84" xfId="125" applyFont="1" applyBorder="1" applyAlignment="1">
      <alignment horizontal="center" vertical="top" wrapText="1"/>
      <protection/>
    </xf>
    <xf numFmtId="0" fontId="40" fillId="0" borderId="31" xfId="93" applyFont="1" applyBorder="1" applyAlignment="1">
      <alignment horizontal="center" vertical="center"/>
      <protection/>
    </xf>
    <xf numFmtId="0" fontId="40" fillId="0" borderId="33" xfId="93" applyFont="1" applyBorder="1" applyAlignment="1">
      <alignment horizontal="center" vertical="center"/>
      <protection/>
    </xf>
    <xf numFmtId="0" fontId="40" fillId="0" borderId="73" xfId="93" applyFont="1" applyBorder="1" applyAlignment="1">
      <alignment horizontal="center" vertical="center"/>
      <protection/>
    </xf>
    <xf numFmtId="0" fontId="69" fillId="0" borderId="31" xfId="93" applyFont="1" applyBorder="1" applyAlignment="1">
      <alignment horizontal="center" vertical="center"/>
      <protection/>
    </xf>
    <xf numFmtId="0" fontId="69" fillId="0" borderId="33" xfId="93" applyFont="1" applyBorder="1" applyAlignment="1">
      <alignment horizontal="center" vertical="center"/>
      <protection/>
    </xf>
    <xf numFmtId="0" fontId="69" fillId="0" borderId="73" xfId="93" applyFont="1" applyBorder="1" applyAlignment="1">
      <alignment horizontal="center" vertical="center"/>
      <protection/>
    </xf>
    <xf numFmtId="0" fontId="3" fillId="0" borderId="31" xfId="93" applyFont="1" applyBorder="1" applyAlignment="1">
      <alignment horizontal="center" vertical="center"/>
      <protection/>
    </xf>
    <xf numFmtId="0" fontId="3" fillId="0" borderId="33" xfId="93" applyFont="1" applyBorder="1" applyAlignment="1">
      <alignment horizontal="center" vertical="center"/>
      <protection/>
    </xf>
    <xf numFmtId="0" fontId="3" fillId="0" borderId="73" xfId="93" applyFont="1" applyBorder="1" applyAlignment="1">
      <alignment horizontal="center" vertical="center"/>
      <protection/>
    </xf>
    <xf numFmtId="0" fontId="51" fillId="0" borderId="30" xfId="93" applyFont="1" applyBorder="1" applyAlignment="1">
      <alignment horizontal="center" vertical="center"/>
      <protection/>
    </xf>
    <xf numFmtId="0" fontId="3" fillId="0" borderId="124" xfId="93" applyFont="1" applyBorder="1" applyAlignment="1">
      <alignment vertical="center" wrapText="1"/>
      <protection/>
    </xf>
    <xf numFmtId="0" fontId="3" fillId="0" borderId="124" xfId="93" applyFont="1" applyBorder="1" applyAlignment="1">
      <alignment vertical="center"/>
      <protection/>
    </xf>
    <xf numFmtId="0" fontId="3" fillId="0" borderId="90" xfId="93" applyFont="1" applyBorder="1" applyAlignment="1">
      <alignment vertical="center"/>
      <protection/>
    </xf>
    <xf numFmtId="0" fontId="3" fillId="0" borderId="125" xfId="93" applyFont="1" applyBorder="1" applyAlignment="1">
      <alignment vertical="center"/>
      <protection/>
    </xf>
    <xf numFmtId="0" fontId="3" fillId="0" borderId="126" xfId="93" applyFont="1" applyBorder="1" applyAlignment="1">
      <alignment vertical="center"/>
      <protection/>
    </xf>
    <xf numFmtId="0" fontId="3" fillId="0" borderId="13" xfId="93" applyFont="1" applyBorder="1" applyAlignment="1">
      <alignment horizontal="center" vertical="center"/>
      <protection/>
    </xf>
    <xf numFmtId="0" fontId="3" fillId="0" borderId="62" xfId="93" applyFont="1" applyBorder="1" applyAlignment="1">
      <alignment horizontal="center" vertical="center" textRotation="255"/>
      <protection/>
    </xf>
    <xf numFmtId="0" fontId="3" fillId="0" borderId="32" xfId="93" applyFont="1" applyBorder="1" applyAlignment="1">
      <alignment horizontal="center" vertical="center" textRotation="255"/>
      <protection/>
    </xf>
    <xf numFmtId="0" fontId="40" fillId="0" borderId="98" xfId="93" applyFont="1" applyBorder="1" applyAlignment="1">
      <alignment horizontal="center" vertical="center" textRotation="255"/>
      <protection/>
    </xf>
    <xf numFmtId="0" fontId="40" fillId="0" borderId="33" xfId="93" applyFont="1" applyBorder="1" applyAlignment="1">
      <alignment horizontal="center" vertical="center" wrapText="1"/>
      <protection/>
    </xf>
    <xf numFmtId="0" fontId="40" fillId="0" borderId="73" xfId="93" applyFont="1" applyBorder="1" applyAlignment="1">
      <alignment horizontal="center" vertical="center" wrapText="1"/>
      <protection/>
    </xf>
    <xf numFmtId="0" fontId="40" fillId="0" borderId="28" xfId="93" applyFont="1" applyBorder="1" applyAlignment="1">
      <alignment horizontal="distributed" vertical="center"/>
      <protection/>
    </xf>
    <xf numFmtId="0" fontId="40" fillId="0" borderId="29" xfId="93" applyFont="1" applyBorder="1" applyAlignment="1">
      <alignment horizontal="distributed" vertical="center"/>
      <protection/>
    </xf>
    <xf numFmtId="3" fontId="3" fillId="0" borderId="31" xfId="93" applyNumberFormat="1" applyFont="1" applyBorder="1" applyAlignment="1">
      <alignment horizontal="center" vertical="center"/>
      <protection/>
    </xf>
    <xf numFmtId="3" fontId="3" fillId="0" borderId="73" xfId="93" applyNumberFormat="1" applyFont="1" applyBorder="1" applyAlignment="1">
      <alignment horizontal="center" vertical="center"/>
      <protection/>
    </xf>
    <xf numFmtId="0" fontId="40" fillId="0" borderId="60" xfId="93" applyFont="1" applyBorder="1" applyAlignment="1">
      <alignment horizontal="center" vertical="center"/>
      <protection/>
    </xf>
    <xf numFmtId="0" fontId="40" fillId="0" borderId="29" xfId="93" applyFont="1" applyBorder="1" applyAlignment="1">
      <alignment horizontal="center" vertical="center"/>
      <protection/>
    </xf>
    <xf numFmtId="0" fontId="40" fillId="0" borderId="33" xfId="93" applyFont="1" applyBorder="1" applyAlignment="1">
      <alignment horizontal="distributed" vertical="center"/>
      <protection/>
    </xf>
    <xf numFmtId="0" fontId="40" fillId="0" borderId="73" xfId="93" applyFont="1" applyBorder="1" applyAlignment="1">
      <alignment horizontal="distributed" vertical="center"/>
      <protection/>
    </xf>
    <xf numFmtId="188" fontId="3" fillId="0" borderId="0" xfId="93" applyNumberFormat="1" applyFont="1" applyAlignment="1">
      <alignment horizontal="left" vertical="center"/>
      <protection/>
    </xf>
    <xf numFmtId="0" fontId="5" fillId="0" borderId="0" xfId="93" applyFont="1" applyAlignment="1">
      <alignment/>
      <protection/>
    </xf>
    <xf numFmtId="188" fontId="3" fillId="0" borderId="0" xfId="93" applyNumberFormat="1" applyFont="1" applyFill="1" applyAlignment="1">
      <alignment horizontal="left" vertical="center"/>
      <protection/>
    </xf>
    <xf numFmtId="0" fontId="5" fillId="0" borderId="0" xfId="93" applyFont="1" applyFill="1" applyAlignment="1">
      <alignment/>
      <protection/>
    </xf>
    <xf numFmtId="0" fontId="48" fillId="0" borderId="0" xfId="93" applyFill="1" applyAlignment="1">
      <alignment/>
      <protection/>
    </xf>
    <xf numFmtId="0" fontId="40" fillId="0" borderId="13" xfId="93" applyFont="1" applyBorder="1" applyAlignment="1">
      <alignment horizontal="center"/>
      <protection/>
    </xf>
    <xf numFmtId="0" fontId="48" fillId="0" borderId="13" xfId="93" applyBorder="1" applyAlignment="1">
      <alignment/>
      <protection/>
    </xf>
    <xf numFmtId="0" fontId="48" fillId="0" borderId="13" xfId="93" applyBorder="1" applyAlignment="1">
      <alignment horizontal="center"/>
      <protection/>
    </xf>
    <xf numFmtId="3" fontId="3" fillId="0" borderId="62" xfId="93" applyNumberFormat="1" applyFont="1" applyBorder="1" applyAlignment="1">
      <alignment horizontal="center" vertical="center" textRotation="255"/>
      <protection/>
    </xf>
    <xf numFmtId="3" fontId="3" fillId="0" borderId="84" xfId="93" applyNumberFormat="1" applyFont="1" applyBorder="1" applyAlignment="1">
      <alignment horizontal="center" vertical="center" textRotation="255"/>
      <protection/>
    </xf>
    <xf numFmtId="3" fontId="3" fillId="0" borderId="32" xfId="93" applyNumberFormat="1" applyFont="1" applyBorder="1" applyAlignment="1">
      <alignment horizontal="center" vertical="center" textRotation="255"/>
      <protection/>
    </xf>
    <xf numFmtId="14" fontId="53" fillId="0" borderId="13" xfId="93" applyNumberFormat="1" applyFont="1" applyBorder="1" applyAlignment="1">
      <alignment horizontal="center"/>
      <protection/>
    </xf>
    <xf numFmtId="0" fontId="40" fillId="0" borderId="22" xfId="92" applyFont="1" applyBorder="1" applyAlignment="1">
      <alignment horizontal="center" vertical="center"/>
      <protection/>
    </xf>
    <xf numFmtId="0" fontId="40" fillId="0" borderId="23" xfId="92" applyFont="1" applyBorder="1" applyAlignment="1">
      <alignment horizontal="center" vertical="center"/>
      <protection/>
    </xf>
    <xf numFmtId="0" fontId="61" fillId="0" borderId="127" xfId="92" applyFont="1" applyBorder="1" applyAlignment="1">
      <alignment horizontal="distributed" vertical="center" wrapText="1"/>
      <protection/>
    </xf>
    <xf numFmtId="0" fontId="40" fillId="0" borderId="61" xfId="92" applyFont="1" applyBorder="1" applyAlignment="1">
      <alignment horizontal="distributed" vertical="center"/>
      <protection/>
    </xf>
    <xf numFmtId="189" fontId="40" fillId="0" borderId="30" xfId="92" applyNumberFormat="1" applyFont="1" applyBorder="1" applyAlignment="1">
      <alignment horizontal="center" vertical="center"/>
      <protection/>
    </xf>
    <xf numFmtId="189" fontId="40" fillId="0" borderId="18" xfId="92" applyNumberFormat="1" applyFont="1" applyBorder="1" applyAlignment="1">
      <alignment horizontal="center" vertical="center"/>
      <protection/>
    </xf>
    <xf numFmtId="189" fontId="40" fillId="0" borderId="30" xfId="138" applyNumberFormat="1" applyFont="1" applyBorder="1" applyAlignment="1">
      <alignment horizontal="left" vertical="center"/>
    </xf>
    <xf numFmtId="0" fontId="40" fillId="0" borderId="30" xfId="92" applyFont="1" applyBorder="1" applyAlignment="1">
      <alignment horizontal="left" vertical="center"/>
      <protection/>
    </xf>
    <xf numFmtId="189" fontId="40" fillId="0" borderId="18" xfId="138" applyNumberFormat="1" applyFont="1" applyBorder="1" applyAlignment="1">
      <alignment horizontal="left" vertical="center"/>
    </xf>
    <xf numFmtId="0" fontId="40" fillId="0" borderId="18" xfId="92" applyFont="1" applyBorder="1" applyAlignment="1">
      <alignment horizontal="left" vertical="center"/>
      <protection/>
    </xf>
    <xf numFmtId="0" fontId="40" fillId="0" borderId="127" xfId="92" applyFont="1" applyBorder="1" applyAlignment="1">
      <alignment horizontal="center" vertical="center" textRotation="255" wrapText="1"/>
      <protection/>
    </xf>
    <xf numFmtId="0" fontId="40" fillId="0" borderId="61" xfId="92" applyFont="1" applyBorder="1" applyAlignment="1">
      <alignment horizontal="center" vertical="center" textRotation="255"/>
      <protection/>
    </xf>
    <xf numFmtId="0" fontId="40" fillId="0" borderId="22" xfId="92" applyFont="1" applyBorder="1" applyAlignment="1">
      <alignment horizontal="center" vertical="center" textRotation="255"/>
      <protection/>
    </xf>
    <xf numFmtId="0" fontId="32" fillId="0" borderId="63" xfId="92" applyBorder="1" applyAlignment="1">
      <alignment vertical="center"/>
      <protection/>
    </xf>
    <xf numFmtId="0" fontId="32" fillId="0" borderId="30" xfId="92" applyBorder="1" applyAlignment="1">
      <alignment vertical="center"/>
      <protection/>
    </xf>
    <xf numFmtId="0" fontId="32" fillId="0" borderId="42" xfId="92" applyBorder="1" applyAlignment="1">
      <alignment vertical="center"/>
      <protection/>
    </xf>
    <xf numFmtId="0" fontId="32" fillId="0" borderId="0" xfId="92" applyBorder="1" applyAlignment="1">
      <alignment vertical="center"/>
      <protection/>
    </xf>
    <xf numFmtId="0" fontId="40" fillId="0" borderId="127" xfId="92" applyFont="1" applyBorder="1" applyAlignment="1">
      <alignment horizontal="center" vertical="center" textRotation="255"/>
      <protection/>
    </xf>
    <xf numFmtId="0" fontId="61" fillId="0" borderId="0" xfId="92" applyFont="1" applyBorder="1" applyAlignment="1">
      <alignment horizontal="center" vertical="center"/>
      <protection/>
    </xf>
    <xf numFmtId="0" fontId="40" fillId="0" borderId="19" xfId="92" applyFont="1" applyBorder="1" applyAlignment="1">
      <alignment horizontal="center" vertical="center"/>
      <protection/>
    </xf>
    <xf numFmtId="0" fontId="40" fillId="0" borderId="64" xfId="92" applyFont="1" applyBorder="1" applyAlignment="1">
      <alignment horizontal="center" vertical="center"/>
      <protection/>
    </xf>
    <xf numFmtId="0" fontId="61" fillId="0" borderId="63" xfId="92" applyFont="1" applyBorder="1" applyAlignment="1">
      <alignment horizontal="center" vertical="center"/>
      <protection/>
    </xf>
    <xf numFmtId="0" fontId="61" fillId="0" borderId="30" xfId="92" applyFont="1" applyBorder="1" applyAlignment="1">
      <alignment horizontal="center" vertical="center"/>
      <protection/>
    </xf>
    <xf numFmtId="0" fontId="33" fillId="0" borderId="0" xfId="92" applyNumberFormat="1" applyFont="1" applyBorder="1" applyAlignment="1">
      <alignment horizontal="center" vertical="center"/>
      <protection/>
    </xf>
    <xf numFmtId="0" fontId="33" fillId="0" borderId="0" xfId="92" applyFont="1" applyBorder="1" applyAlignment="1">
      <alignment horizontal="center" vertical="center"/>
      <protection/>
    </xf>
    <xf numFmtId="0" fontId="49" fillId="0" borderId="64" xfId="92" applyFont="1" applyBorder="1" applyAlignment="1">
      <alignment horizontal="center" vertical="center"/>
      <protection/>
    </xf>
    <xf numFmtId="0" fontId="49" fillId="0" borderId="73" xfId="92" applyFont="1" applyBorder="1" applyAlignment="1">
      <alignment horizontal="center" vertical="center"/>
      <protection/>
    </xf>
    <xf numFmtId="0" fontId="30" fillId="0" borderId="13" xfId="92" applyFont="1" applyBorder="1" applyAlignment="1">
      <alignment horizontal="center" vertical="center"/>
      <protection/>
    </xf>
    <xf numFmtId="0" fontId="50" fillId="0" borderId="13" xfId="92" applyFont="1" applyBorder="1" applyAlignment="1">
      <alignment horizontal="center" vertical="center"/>
      <protection/>
    </xf>
    <xf numFmtId="0" fontId="63" fillId="0" borderId="128" xfId="91" applyFont="1" applyFill="1" applyBorder="1" applyAlignment="1">
      <alignment horizontal="center" vertical="center"/>
      <protection/>
    </xf>
    <xf numFmtId="0" fontId="62" fillId="0" borderId="0" xfId="91" applyFont="1" applyFill="1" applyBorder="1" applyAlignment="1">
      <alignment horizontal="right"/>
      <protection/>
    </xf>
    <xf numFmtId="0" fontId="62" fillId="0" borderId="37" xfId="91" applyFont="1" applyFill="1" applyBorder="1" applyAlignment="1">
      <alignment horizontal="right" vertical="center"/>
      <protection/>
    </xf>
    <xf numFmtId="0" fontId="1" fillId="0" borderId="53" xfId="91" applyFont="1" applyFill="1" applyBorder="1" applyAlignment="1">
      <alignment horizontal="center" vertical="center" wrapText="1"/>
      <protection/>
    </xf>
    <xf numFmtId="0" fontId="1" fillId="0" borderId="129" xfId="91" applyFont="1" applyFill="1" applyBorder="1" applyAlignment="1">
      <alignment horizontal="center"/>
      <protection/>
    </xf>
    <xf numFmtId="0" fontId="1" fillId="0" borderId="38" xfId="91" applyFont="1" applyFill="1" applyBorder="1" applyAlignment="1">
      <alignment horizontal="center"/>
      <protection/>
    </xf>
    <xf numFmtId="0" fontId="1" fillId="0" borderId="130" xfId="91" applyFont="1" applyFill="1" applyBorder="1" applyAlignment="1">
      <alignment horizontal="center" vertical="distributed"/>
      <protection/>
    </xf>
    <xf numFmtId="0" fontId="1" fillId="0" borderId="55" xfId="91" applyFont="1" applyFill="1" applyBorder="1" applyAlignment="1">
      <alignment horizontal="center" vertical="distributed"/>
      <protection/>
    </xf>
    <xf numFmtId="0" fontId="61" fillId="0" borderId="130" xfId="91" applyFont="1" applyFill="1" applyBorder="1" applyAlignment="1">
      <alignment horizontal="center" vertical="center"/>
      <protection/>
    </xf>
    <xf numFmtId="0" fontId="61" fillId="0" borderId="56" xfId="91" applyFont="1" applyFill="1" applyBorder="1" applyAlignment="1">
      <alignment horizontal="center" vertical="center"/>
      <protection/>
    </xf>
    <xf numFmtId="0" fontId="61" fillId="0" borderId="54" xfId="91" applyFont="1" applyFill="1" applyBorder="1" applyAlignment="1">
      <alignment horizontal="center" vertical="center"/>
      <protection/>
    </xf>
    <xf numFmtId="0" fontId="61" fillId="0" borderId="55" xfId="91" applyFont="1" applyFill="1" applyBorder="1" applyAlignment="1">
      <alignment horizontal="center" vertical="center"/>
      <protection/>
    </xf>
    <xf numFmtId="0" fontId="61" fillId="0" borderId="131" xfId="91" applyFont="1" applyFill="1" applyBorder="1" applyAlignment="1">
      <alignment horizontal="center" vertical="center"/>
      <protection/>
    </xf>
    <xf numFmtId="0" fontId="61" fillId="0" borderId="132" xfId="91" applyFont="1" applyFill="1" applyBorder="1" applyAlignment="1">
      <alignment horizontal="center" vertical="center"/>
      <protection/>
    </xf>
    <xf numFmtId="0" fontId="61" fillId="0" borderId="50" xfId="91" applyFont="1" applyFill="1" applyBorder="1" applyAlignment="1">
      <alignment horizontal="center" vertical="center"/>
      <protection/>
    </xf>
    <xf numFmtId="0" fontId="40" fillId="0" borderId="133" xfId="91" applyFont="1" applyFill="1" applyBorder="1" applyAlignment="1">
      <alignment horizontal="center" vertical="center"/>
      <protection/>
    </xf>
    <xf numFmtId="0" fontId="40" fillId="0" borderId="52" xfId="91" applyFont="1" applyFill="1" applyBorder="1" applyAlignment="1">
      <alignment horizontal="center" vertical="center"/>
      <protection/>
    </xf>
    <xf numFmtId="0" fontId="40" fillId="0" borderId="134" xfId="91" applyFont="1" applyFill="1" applyBorder="1" applyAlignment="1">
      <alignment horizontal="center" vertical="center"/>
      <protection/>
    </xf>
    <xf numFmtId="0" fontId="30" fillId="0" borderId="135" xfId="91" applyFont="1" applyFill="1" applyBorder="1" applyAlignment="1">
      <alignment horizontal="center" vertical="center"/>
      <protection/>
    </xf>
    <xf numFmtId="0" fontId="30" fillId="0" borderId="136" xfId="91" applyFont="1" applyFill="1" applyBorder="1" applyAlignment="1">
      <alignment horizontal="center" vertical="center"/>
      <protection/>
    </xf>
    <xf numFmtId="0" fontId="30" fillId="0" borderId="45" xfId="91" applyFont="1" applyFill="1" applyBorder="1" applyAlignment="1">
      <alignment horizontal="center" vertical="center"/>
      <protection/>
    </xf>
    <xf numFmtId="179" fontId="1" fillId="0" borderId="53" xfId="91" applyNumberFormat="1" applyFont="1" applyFill="1" applyBorder="1" applyAlignment="1">
      <alignment horizontal="center" vertical="center"/>
      <protection/>
    </xf>
    <xf numFmtId="179" fontId="1" fillId="0" borderId="129" xfId="91" applyNumberFormat="1" applyFont="1" applyFill="1" applyBorder="1" applyAlignment="1">
      <alignment horizontal="center" vertical="center"/>
      <protection/>
    </xf>
    <xf numFmtId="179" fontId="1" fillId="0" borderId="38" xfId="91" applyNumberFormat="1" applyFont="1" applyFill="1" applyBorder="1" applyAlignment="1">
      <alignment horizontal="center" vertical="center"/>
      <protection/>
    </xf>
    <xf numFmtId="0" fontId="26" fillId="0" borderId="19" xfId="91" applyFont="1" applyFill="1" applyBorder="1" applyAlignment="1">
      <alignment horizontal="center" vertical="center" wrapText="1"/>
      <protection/>
    </xf>
    <xf numFmtId="0" fontId="26" fillId="0" borderId="49" xfId="91" applyFont="1" applyFill="1" applyBorder="1" applyAlignment="1">
      <alignment horizontal="center" vertical="center" wrapText="1"/>
      <protection/>
    </xf>
    <xf numFmtId="0" fontId="26" fillId="0" borderId="26" xfId="91" applyFont="1" applyFill="1" applyBorder="1" applyAlignment="1">
      <alignment horizontal="center" vertical="center" wrapText="1"/>
      <protection/>
    </xf>
    <xf numFmtId="0" fontId="1" fillId="0" borderId="54" xfId="91" applyFont="1" applyFill="1" applyBorder="1" applyAlignment="1">
      <alignment horizontal="distributed" vertical="distributed"/>
      <protection/>
    </xf>
    <xf numFmtId="0" fontId="1" fillId="0" borderId="55" xfId="91" applyFont="1" applyFill="1" applyBorder="1" applyAlignment="1">
      <alignment horizontal="distributed" vertical="distributed"/>
      <protection/>
    </xf>
    <xf numFmtId="0" fontId="1" fillId="0" borderId="14" xfId="91" applyFont="1" applyFill="1" applyBorder="1" applyAlignment="1">
      <alignment horizontal="distributed" vertical="center"/>
      <protection/>
    </xf>
    <xf numFmtId="0" fontId="1" fillId="0" borderId="15" xfId="91" applyFont="1" applyFill="1" applyBorder="1" applyAlignment="1">
      <alignment horizontal="distributed" vertical="center"/>
      <protection/>
    </xf>
    <xf numFmtId="0" fontId="1" fillId="0" borderId="47" xfId="91" applyFont="1" applyFill="1" applyBorder="1" applyAlignment="1">
      <alignment horizontal="distributed" vertical="center"/>
      <protection/>
    </xf>
    <xf numFmtId="0" fontId="1" fillId="0" borderId="19" xfId="91" applyFont="1" applyFill="1" applyBorder="1" applyAlignment="1">
      <alignment horizontal="center" vertical="center" wrapText="1"/>
      <protection/>
    </xf>
    <xf numFmtId="0" fontId="1" fillId="0" borderId="49" xfId="91" applyFont="1" applyFill="1" applyBorder="1" applyAlignment="1">
      <alignment horizontal="center" vertical="center" wrapText="1"/>
      <protection/>
    </xf>
    <xf numFmtId="0" fontId="1" fillId="0" borderId="26" xfId="91" applyFont="1" applyFill="1" applyBorder="1" applyAlignment="1">
      <alignment horizontal="center" vertical="center" wrapText="1"/>
      <protection/>
    </xf>
    <xf numFmtId="0" fontId="30" fillId="0" borderId="14" xfId="91" applyFont="1" applyFill="1" applyBorder="1" applyAlignment="1">
      <alignment horizontal="distributed" vertical="distributed"/>
      <protection/>
    </xf>
    <xf numFmtId="0" fontId="30" fillId="0" borderId="15" xfId="91" applyFont="1" applyFill="1" applyBorder="1" applyAlignment="1">
      <alignment horizontal="distributed" vertical="distributed"/>
      <protection/>
    </xf>
    <xf numFmtId="0" fontId="30" fillId="0" borderId="47" xfId="91" applyFont="1" applyFill="1" applyBorder="1" applyAlignment="1">
      <alignment horizontal="distributed" vertical="distributed"/>
      <protection/>
    </xf>
    <xf numFmtId="0" fontId="1" fillId="0" borderId="14" xfId="91" applyFont="1" applyFill="1" applyBorder="1" applyAlignment="1">
      <alignment horizontal="center" vertical="center" wrapText="1"/>
      <protection/>
    </xf>
    <xf numFmtId="0" fontId="1" fillId="0" borderId="15" xfId="91" applyFont="1" applyFill="1" applyBorder="1" applyAlignment="1">
      <alignment horizontal="center" vertical="center" wrapText="1"/>
      <protection/>
    </xf>
    <xf numFmtId="0" fontId="1" fillId="0" borderId="47" xfId="91" applyFont="1" applyFill="1" applyBorder="1" applyAlignment="1">
      <alignment horizontal="center" vertical="center" wrapText="1"/>
      <protection/>
    </xf>
    <xf numFmtId="0" fontId="1" fillId="0" borderId="14" xfId="91" applyFont="1" applyFill="1" applyBorder="1" applyAlignment="1">
      <alignment horizontal="center" vertical="center"/>
      <protection/>
    </xf>
    <xf numFmtId="0" fontId="1" fillId="0" borderId="47" xfId="91" applyFont="1" applyFill="1" applyBorder="1" applyAlignment="1">
      <alignment horizontal="center" vertical="center"/>
      <protection/>
    </xf>
    <xf numFmtId="0" fontId="1" fillId="0" borderId="54" xfId="91" applyFont="1" applyFill="1" applyBorder="1" applyAlignment="1">
      <alignment horizontal="center" vertical="center"/>
      <protection/>
    </xf>
    <xf numFmtId="0" fontId="1" fillId="0" borderId="55" xfId="91" applyFont="1" applyFill="1" applyBorder="1" applyAlignment="1">
      <alignment horizontal="center" vertical="center"/>
      <protection/>
    </xf>
    <xf numFmtId="0" fontId="1" fillId="0" borderId="56" xfId="91" applyFont="1" applyFill="1" applyBorder="1" applyAlignment="1">
      <alignment horizontal="center" vertical="center"/>
      <protection/>
    </xf>
    <xf numFmtId="0" fontId="1" fillId="0" borderId="41" xfId="91" applyFont="1" applyFill="1" applyBorder="1" applyAlignment="1">
      <alignment horizontal="center" vertical="center" wrapText="1"/>
      <protection/>
    </xf>
    <xf numFmtId="0" fontId="1" fillId="0" borderId="14" xfId="91" applyFont="1" applyFill="1" applyBorder="1" applyAlignment="1">
      <alignment horizontal="center" vertical="distributed" wrapText="1"/>
      <protection/>
    </xf>
    <xf numFmtId="0" fontId="1" fillId="0" borderId="15" xfId="91" applyFont="1" applyFill="1" applyBorder="1" applyAlignment="1">
      <alignment horizontal="center" vertical="distributed" wrapText="1"/>
      <protection/>
    </xf>
    <xf numFmtId="0" fontId="1" fillId="0" borderId="47" xfId="91" applyFont="1" applyFill="1" applyBorder="1" applyAlignment="1">
      <alignment horizontal="center" vertical="distributed" wrapText="1"/>
      <protection/>
    </xf>
    <xf numFmtId="0" fontId="1" fillId="0" borderId="14" xfId="91" applyFont="1" applyFill="1" applyBorder="1" applyAlignment="1">
      <alignment horizontal="center" vertical="distributed"/>
      <protection/>
    </xf>
    <xf numFmtId="0" fontId="1" fillId="0" borderId="15" xfId="91" applyFont="1" applyFill="1" applyBorder="1" applyAlignment="1">
      <alignment horizontal="center" vertical="distributed"/>
      <protection/>
    </xf>
    <xf numFmtId="0" fontId="1" fillId="0" borderId="47" xfId="91" applyFont="1" applyFill="1" applyBorder="1" applyAlignment="1">
      <alignment horizontal="center" vertical="distributed"/>
      <protection/>
    </xf>
    <xf numFmtId="0" fontId="1" fillId="0" borderId="14" xfId="91" applyFont="1" applyFill="1" applyBorder="1" applyAlignment="1">
      <alignment horizontal="distributed" vertical="distributed"/>
      <protection/>
    </xf>
    <xf numFmtId="0" fontId="1" fillId="0" borderId="15" xfId="91" applyFont="1" applyFill="1" applyBorder="1" applyAlignment="1">
      <alignment horizontal="distributed" vertical="distributed"/>
      <protection/>
    </xf>
    <xf numFmtId="0" fontId="1" fillId="0" borderId="47" xfId="91" applyFont="1" applyFill="1" applyBorder="1" applyAlignment="1">
      <alignment horizontal="distributed" vertical="distributed"/>
      <protection/>
    </xf>
    <xf numFmtId="0" fontId="1" fillId="0" borderId="137" xfId="91" applyFont="1" applyFill="1" applyBorder="1" applyAlignment="1">
      <alignment horizontal="center" vertical="center" wrapText="1"/>
      <protection/>
    </xf>
    <xf numFmtId="0" fontId="1" fillId="0" borderId="128" xfId="91" applyFont="1" applyFill="1" applyBorder="1" applyAlignment="1">
      <alignment horizontal="center" vertical="center" wrapText="1"/>
      <protection/>
    </xf>
    <xf numFmtId="0" fontId="1" fillId="0" borderId="42" xfId="91" applyFont="1" applyFill="1" applyBorder="1" applyAlignment="1">
      <alignment horizontal="center" vertical="center" wrapText="1"/>
      <protection/>
    </xf>
    <xf numFmtId="0" fontId="1" fillId="0" borderId="0" xfId="91" applyFont="1" applyFill="1" applyBorder="1" applyAlignment="1">
      <alignment horizontal="center" vertical="center" wrapText="1"/>
      <protection/>
    </xf>
    <xf numFmtId="0" fontId="1" fillId="0" borderId="46" xfId="91" applyFont="1" applyFill="1" applyBorder="1" applyAlignment="1">
      <alignment horizontal="center" vertical="center" wrapText="1"/>
      <protection/>
    </xf>
    <xf numFmtId="0" fontId="1" fillId="0" borderId="37" xfId="91" applyFont="1" applyFill="1" applyBorder="1" applyAlignment="1">
      <alignment horizontal="center" vertical="center" wrapText="1"/>
      <protection/>
    </xf>
    <xf numFmtId="0" fontId="62" fillId="0" borderId="46" xfId="91" applyFont="1" applyFill="1" applyBorder="1" applyAlignment="1">
      <alignment horizontal="center"/>
      <protection/>
    </xf>
    <xf numFmtId="0" fontId="62" fillId="0" borderId="37" xfId="91" applyFont="1" applyFill="1" applyBorder="1" applyAlignment="1">
      <alignment horizontal="center"/>
      <protection/>
    </xf>
    <xf numFmtId="0" fontId="1" fillId="0" borderId="14" xfId="91" applyFont="1" applyFill="1" applyBorder="1" applyAlignment="1">
      <alignment horizontal="center" vertical="distributed"/>
      <protection/>
    </xf>
    <xf numFmtId="0" fontId="1" fillId="0" borderId="47" xfId="91" applyFont="1" applyFill="1" applyBorder="1" applyAlignment="1">
      <alignment horizontal="center" vertical="distributed"/>
      <protection/>
    </xf>
    <xf numFmtId="0" fontId="63" fillId="0" borderId="128" xfId="90" applyFont="1" applyFill="1" applyBorder="1" applyAlignment="1">
      <alignment horizontal="center" vertical="center"/>
      <protection/>
    </xf>
    <xf numFmtId="0" fontId="62" fillId="0" borderId="0" xfId="90" applyFont="1" applyFill="1" applyBorder="1" applyAlignment="1">
      <alignment horizontal="right"/>
      <protection/>
    </xf>
    <xf numFmtId="0" fontId="62" fillId="0" borderId="37" xfId="90" applyFont="1" applyFill="1" applyBorder="1" applyAlignment="1">
      <alignment horizontal="right" vertical="center"/>
      <protection/>
    </xf>
    <xf numFmtId="0" fontId="1" fillId="0" borderId="53" xfId="90" applyFont="1" applyFill="1" applyBorder="1" applyAlignment="1">
      <alignment horizontal="center" vertical="center" wrapText="1"/>
      <protection/>
    </xf>
    <xf numFmtId="0" fontId="1" fillId="0" borderId="129" xfId="90" applyFont="1" applyFill="1" applyBorder="1" applyAlignment="1">
      <alignment horizontal="center"/>
      <protection/>
    </xf>
    <xf numFmtId="0" fontId="1" fillId="0" borderId="38" xfId="90" applyFont="1" applyFill="1" applyBorder="1" applyAlignment="1">
      <alignment horizontal="center"/>
      <protection/>
    </xf>
    <xf numFmtId="0" fontId="1" fillId="0" borderId="130" xfId="90" applyFont="1" applyFill="1" applyBorder="1" applyAlignment="1">
      <alignment horizontal="center" vertical="distributed"/>
      <protection/>
    </xf>
    <xf numFmtId="0" fontId="1" fillId="0" borderId="55" xfId="90" applyFont="1" applyFill="1" applyBorder="1" applyAlignment="1">
      <alignment horizontal="center" vertical="distributed"/>
      <protection/>
    </xf>
    <xf numFmtId="0" fontId="61" fillId="0" borderId="130" xfId="90" applyFont="1" applyFill="1" applyBorder="1" applyAlignment="1">
      <alignment horizontal="center" vertical="center"/>
      <protection/>
    </xf>
    <xf numFmtId="0" fontId="61" fillId="0" borderId="56" xfId="90" applyFont="1" applyFill="1" applyBorder="1" applyAlignment="1">
      <alignment horizontal="center" vertical="center"/>
      <protection/>
    </xf>
    <xf numFmtId="0" fontId="61" fillId="0" borderId="54" xfId="90" applyFont="1" applyFill="1" applyBorder="1" applyAlignment="1">
      <alignment horizontal="center" vertical="center"/>
      <protection/>
    </xf>
    <xf numFmtId="0" fontId="61" fillId="0" borderId="55" xfId="90" applyFont="1" applyFill="1" applyBorder="1" applyAlignment="1">
      <alignment horizontal="center" vertical="center"/>
      <protection/>
    </xf>
    <xf numFmtId="0" fontId="61" fillId="0" borderId="131" xfId="90" applyFont="1" applyFill="1" applyBorder="1" applyAlignment="1">
      <alignment horizontal="center" vertical="center"/>
      <protection/>
    </xf>
    <xf numFmtId="0" fontId="61" fillId="0" borderId="132" xfId="90" applyFont="1" applyFill="1" applyBorder="1" applyAlignment="1">
      <alignment horizontal="center" vertical="center"/>
      <protection/>
    </xf>
    <xf numFmtId="0" fontId="61" fillId="0" borderId="50" xfId="90" applyFont="1" applyFill="1" applyBorder="1" applyAlignment="1">
      <alignment horizontal="center" vertical="center"/>
      <protection/>
    </xf>
    <xf numFmtId="0" fontId="40" fillId="0" borderId="133" xfId="90" applyFont="1" applyFill="1" applyBorder="1" applyAlignment="1">
      <alignment horizontal="center" vertical="center"/>
      <protection/>
    </xf>
    <xf numFmtId="0" fontId="40" fillId="0" borderId="52" xfId="90" applyFont="1" applyFill="1" applyBorder="1" applyAlignment="1">
      <alignment horizontal="center" vertical="center"/>
      <protection/>
    </xf>
    <xf numFmtId="0" fontId="40" fillId="0" borderId="134" xfId="90" applyFont="1" applyFill="1" applyBorder="1" applyAlignment="1">
      <alignment horizontal="center" vertical="center"/>
      <protection/>
    </xf>
    <xf numFmtId="0" fontId="30" fillId="0" borderId="135" xfId="90" applyFont="1" applyFill="1" applyBorder="1" applyAlignment="1">
      <alignment horizontal="center" vertical="center"/>
      <protection/>
    </xf>
    <xf numFmtId="0" fontId="30" fillId="0" borderId="136" xfId="90" applyFont="1" applyFill="1" applyBorder="1" applyAlignment="1">
      <alignment horizontal="center" vertical="center"/>
      <protection/>
    </xf>
    <xf numFmtId="0" fontId="30" fillId="0" borderId="45" xfId="90" applyFont="1" applyFill="1" applyBorder="1" applyAlignment="1">
      <alignment horizontal="center" vertical="center"/>
      <protection/>
    </xf>
    <xf numFmtId="179" fontId="1" fillId="0" borderId="53" xfId="90" applyNumberFormat="1" applyFont="1" applyFill="1" applyBorder="1" applyAlignment="1">
      <alignment horizontal="center" vertical="center"/>
      <protection/>
    </xf>
    <xf numFmtId="179" fontId="1" fillId="0" borderId="129" xfId="90" applyNumberFormat="1" applyFont="1" applyFill="1" applyBorder="1" applyAlignment="1">
      <alignment horizontal="center" vertical="center"/>
      <protection/>
    </xf>
    <xf numFmtId="179" fontId="1" fillId="0" borderId="38" xfId="90" applyNumberFormat="1" applyFont="1" applyFill="1" applyBorder="1" applyAlignment="1">
      <alignment horizontal="center" vertical="center"/>
      <protection/>
    </xf>
    <xf numFmtId="0" fontId="26" fillId="0" borderId="19" xfId="90" applyFont="1" applyFill="1" applyBorder="1" applyAlignment="1">
      <alignment horizontal="center" vertical="center" wrapText="1"/>
      <protection/>
    </xf>
    <xf numFmtId="0" fontId="26" fillId="0" borderId="49" xfId="90" applyFont="1" applyFill="1" applyBorder="1" applyAlignment="1">
      <alignment horizontal="center" vertical="center" wrapText="1"/>
      <protection/>
    </xf>
    <xf numFmtId="0" fontId="26" fillId="0" borderId="26" xfId="90" applyFont="1" applyFill="1" applyBorder="1" applyAlignment="1">
      <alignment horizontal="center" vertical="center" wrapText="1"/>
      <protection/>
    </xf>
    <xf numFmtId="0" fontId="1" fillId="0" borderId="54" xfId="90" applyFont="1" applyFill="1" applyBorder="1" applyAlignment="1">
      <alignment horizontal="distributed" vertical="distributed"/>
      <protection/>
    </xf>
    <xf numFmtId="0" fontId="1" fillId="0" borderId="55" xfId="90" applyFont="1" applyFill="1" applyBorder="1" applyAlignment="1">
      <alignment horizontal="distributed" vertical="distributed"/>
      <protection/>
    </xf>
    <xf numFmtId="0" fontId="1" fillId="0" borderId="14" xfId="90" applyFont="1" applyFill="1" applyBorder="1" applyAlignment="1">
      <alignment horizontal="distributed" vertical="center"/>
      <protection/>
    </xf>
    <xf numFmtId="0" fontId="1" fillId="0" borderId="15" xfId="90" applyFont="1" applyFill="1" applyBorder="1" applyAlignment="1">
      <alignment horizontal="distributed" vertical="center"/>
      <protection/>
    </xf>
    <xf numFmtId="0" fontId="1" fillId="0" borderId="47" xfId="90" applyFont="1" applyFill="1" applyBorder="1" applyAlignment="1">
      <alignment horizontal="distributed" vertical="center"/>
      <protection/>
    </xf>
    <xf numFmtId="0" fontId="1" fillId="0" borderId="19" xfId="90" applyFont="1" applyFill="1" applyBorder="1" applyAlignment="1">
      <alignment horizontal="center" vertical="center" wrapText="1"/>
      <protection/>
    </xf>
    <xf numFmtId="0" fontId="1" fillId="0" borderId="49" xfId="90" applyFont="1" applyFill="1" applyBorder="1" applyAlignment="1">
      <alignment horizontal="center" vertical="center" wrapText="1"/>
      <protection/>
    </xf>
    <xf numFmtId="0" fontId="1" fillId="0" borderId="26" xfId="90" applyFont="1" applyFill="1" applyBorder="1" applyAlignment="1">
      <alignment horizontal="center" vertical="center" wrapText="1"/>
      <protection/>
    </xf>
    <xf numFmtId="0" fontId="30" fillId="0" borderId="14" xfId="90" applyFont="1" applyFill="1" applyBorder="1" applyAlignment="1">
      <alignment horizontal="distributed" vertical="distributed"/>
      <protection/>
    </xf>
    <xf numFmtId="0" fontId="30" fillId="0" borderId="15" xfId="90" applyFont="1" applyFill="1" applyBorder="1" applyAlignment="1">
      <alignment horizontal="distributed" vertical="distributed"/>
      <protection/>
    </xf>
    <xf numFmtId="0" fontId="30" fillId="0" borderId="47" xfId="90" applyFont="1" applyFill="1" applyBorder="1" applyAlignment="1">
      <alignment horizontal="distributed" vertical="distributed"/>
      <protection/>
    </xf>
    <xf numFmtId="0" fontId="1" fillId="0" borderId="14" xfId="90" applyFont="1" applyFill="1" applyBorder="1" applyAlignment="1">
      <alignment horizontal="center" vertical="center" wrapText="1"/>
      <protection/>
    </xf>
    <xf numFmtId="0" fontId="1" fillId="0" borderId="15" xfId="90" applyFont="1" applyFill="1" applyBorder="1" applyAlignment="1">
      <alignment horizontal="center" vertical="center" wrapText="1"/>
      <protection/>
    </xf>
    <xf numFmtId="0" fontId="1" fillId="0" borderId="47" xfId="90" applyFont="1" applyFill="1" applyBorder="1" applyAlignment="1">
      <alignment horizontal="center" vertical="center" wrapText="1"/>
      <protection/>
    </xf>
    <xf numFmtId="0" fontId="1" fillId="0" borderId="14" xfId="90" applyFont="1" applyFill="1" applyBorder="1" applyAlignment="1">
      <alignment horizontal="center" vertical="center"/>
      <protection/>
    </xf>
    <xf numFmtId="0" fontId="1" fillId="0" borderId="47" xfId="90" applyFont="1" applyFill="1" applyBorder="1" applyAlignment="1">
      <alignment horizontal="center" vertical="center"/>
      <protection/>
    </xf>
    <xf numFmtId="0" fontId="1" fillId="0" borderId="54" xfId="90" applyFont="1" applyFill="1" applyBorder="1" applyAlignment="1">
      <alignment horizontal="center" vertical="center"/>
      <protection/>
    </xf>
    <xf numFmtId="0" fontId="1" fillId="0" borderId="55" xfId="90" applyFont="1" applyFill="1" applyBorder="1" applyAlignment="1">
      <alignment horizontal="center" vertical="center"/>
      <protection/>
    </xf>
    <xf numFmtId="0" fontId="1" fillId="0" borderId="56" xfId="90" applyFont="1" applyFill="1" applyBorder="1" applyAlignment="1">
      <alignment horizontal="center" vertical="center"/>
      <protection/>
    </xf>
    <xf numFmtId="0" fontId="1" fillId="0" borderId="41" xfId="90" applyFont="1" applyFill="1" applyBorder="1" applyAlignment="1">
      <alignment horizontal="center" vertical="center" wrapText="1"/>
      <protection/>
    </xf>
    <xf numFmtId="0" fontId="1" fillId="0" borderId="14" xfId="90" applyFont="1" applyFill="1" applyBorder="1" applyAlignment="1">
      <alignment horizontal="center" vertical="distributed" wrapText="1"/>
      <protection/>
    </xf>
    <xf numFmtId="0" fontId="1" fillId="0" borderId="15" xfId="90" applyFont="1" applyFill="1" applyBorder="1" applyAlignment="1">
      <alignment horizontal="center" vertical="distributed" wrapText="1"/>
      <protection/>
    </xf>
    <xf numFmtId="0" fontId="1" fillId="0" borderId="47" xfId="90" applyFont="1" applyFill="1" applyBorder="1" applyAlignment="1">
      <alignment horizontal="center" vertical="distributed" wrapText="1"/>
      <protection/>
    </xf>
    <xf numFmtId="0" fontId="1" fillId="0" borderId="14" xfId="90" applyFont="1" applyFill="1" applyBorder="1" applyAlignment="1">
      <alignment horizontal="center" vertical="distributed"/>
      <protection/>
    </xf>
    <xf numFmtId="0" fontId="1" fillId="0" borderId="15" xfId="90" applyFont="1" applyFill="1" applyBorder="1" applyAlignment="1">
      <alignment horizontal="center" vertical="distributed"/>
      <protection/>
    </xf>
    <xf numFmtId="0" fontId="1" fillId="0" borderId="47" xfId="90" applyFont="1" applyFill="1" applyBorder="1" applyAlignment="1">
      <alignment horizontal="center" vertical="distributed"/>
      <protection/>
    </xf>
    <xf numFmtId="0" fontId="1" fillId="0" borderId="14" xfId="90" applyFont="1" applyFill="1" applyBorder="1" applyAlignment="1">
      <alignment horizontal="distributed" vertical="distributed"/>
      <protection/>
    </xf>
    <xf numFmtId="0" fontId="1" fillId="0" borderId="15" xfId="90" applyFont="1" applyFill="1" applyBorder="1" applyAlignment="1">
      <alignment horizontal="distributed" vertical="distributed"/>
      <protection/>
    </xf>
    <xf numFmtId="0" fontId="1" fillId="0" borderId="47" xfId="90" applyFont="1" applyFill="1" applyBorder="1" applyAlignment="1">
      <alignment horizontal="distributed" vertical="distributed"/>
      <protection/>
    </xf>
    <xf numFmtId="0" fontId="1" fillId="0" borderId="137" xfId="90" applyFont="1" applyFill="1" applyBorder="1" applyAlignment="1">
      <alignment horizontal="center" vertical="center" wrapText="1"/>
      <protection/>
    </xf>
    <xf numFmtId="0" fontId="1" fillId="0" borderId="128" xfId="90" applyFont="1" applyFill="1" applyBorder="1" applyAlignment="1">
      <alignment horizontal="center" vertical="center" wrapText="1"/>
      <protection/>
    </xf>
    <xf numFmtId="0" fontId="1" fillId="0" borderId="42" xfId="90" applyFont="1" applyFill="1" applyBorder="1" applyAlignment="1">
      <alignment horizontal="center" vertical="center" wrapText="1"/>
      <protection/>
    </xf>
    <xf numFmtId="0" fontId="1" fillId="0" borderId="0" xfId="90" applyFont="1" applyFill="1" applyBorder="1" applyAlignment="1">
      <alignment horizontal="center" vertical="center" wrapText="1"/>
      <protection/>
    </xf>
    <xf numFmtId="0" fontId="1" fillId="0" borderId="46" xfId="90" applyFont="1" applyFill="1" applyBorder="1" applyAlignment="1">
      <alignment horizontal="center" vertical="center" wrapText="1"/>
      <protection/>
    </xf>
    <xf numFmtId="0" fontId="1" fillId="0" borderId="37" xfId="90" applyFont="1" applyFill="1" applyBorder="1" applyAlignment="1">
      <alignment horizontal="center" vertical="center" wrapText="1"/>
      <protection/>
    </xf>
    <xf numFmtId="0" fontId="62" fillId="0" borderId="46" xfId="90" applyFont="1" applyFill="1" applyBorder="1" applyAlignment="1">
      <alignment horizontal="center"/>
      <protection/>
    </xf>
    <xf numFmtId="0" fontId="62" fillId="0" borderId="37" xfId="90" applyFont="1" applyFill="1" applyBorder="1" applyAlignment="1">
      <alignment horizontal="center"/>
      <protection/>
    </xf>
    <xf numFmtId="0" fontId="1" fillId="0" borderId="14" xfId="90" applyFont="1" applyFill="1" applyBorder="1" applyAlignment="1">
      <alignment horizontal="center" vertical="distributed"/>
      <protection/>
    </xf>
    <xf numFmtId="0" fontId="1" fillId="0" borderId="47" xfId="90" applyFont="1" applyFill="1" applyBorder="1" applyAlignment="1">
      <alignment horizontal="center" vertical="distributed"/>
      <protection/>
    </xf>
    <xf numFmtId="0" fontId="62" fillId="0" borderId="46" xfId="89" applyFont="1" applyFill="1" applyBorder="1" applyAlignment="1">
      <alignment horizontal="center"/>
      <protection/>
    </xf>
    <xf numFmtId="0" fontId="62" fillId="0" borderId="37" xfId="89" applyFont="1" applyFill="1" applyBorder="1" applyAlignment="1">
      <alignment horizontal="center"/>
      <protection/>
    </xf>
    <xf numFmtId="0" fontId="26" fillId="0" borderId="19" xfId="89" applyFont="1" applyFill="1" applyBorder="1" applyAlignment="1">
      <alignment horizontal="center" vertical="center" wrapText="1"/>
      <protection/>
    </xf>
    <xf numFmtId="0" fontId="26" fillId="0" borderId="49" xfId="89" applyFont="1" applyFill="1" applyBorder="1" applyAlignment="1">
      <alignment horizontal="center" vertical="center" wrapText="1"/>
      <protection/>
    </xf>
    <xf numFmtId="0" fontId="26" fillId="0" borderId="26" xfId="89" applyFont="1" applyFill="1" applyBorder="1" applyAlignment="1">
      <alignment horizontal="center" vertical="center" wrapText="1"/>
      <protection/>
    </xf>
    <xf numFmtId="0" fontId="1" fillId="0" borderId="14" xfId="89" applyFont="1" applyFill="1" applyBorder="1" applyAlignment="1">
      <alignment horizontal="center" vertical="distributed"/>
      <protection/>
    </xf>
    <xf numFmtId="0" fontId="1" fillId="0" borderId="47" xfId="89" applyFont="1" applyFill="1" applyBorder="1" applyAlignment="1">
      <alignment horizontal="center" vertical="distributed"/>
      <protection/>
    </xf>
    <xf numFmtId="0" fontId="1" fillId="0" borderId="14" xfId="89" applyFont="1" applyFill="1" applyBorder="1" applyAlignment="1">
      <alignment horizontal="center" vertical="center"/>
      <protection/>
    </xf>
    <xf numFmtId="0" fontId="1" fillId="0" borderId="47" xfId="89" applyFont="1" applyFill="1" applyBorder="1" applyAlignment="1">
      <alignment horizontal="center" vertical="center"/>
      <protection/>
    </xf>
    <xf numFmtId="0" fontId="1" fillId="0" borderId="14" xfId="89" applyFont="1" applyFill="1" applyBorder="1" applyAlignment="1">
      <alignment horizontal="distributed" vertical="center"/>
      <protection/>
    </xf>
    <xf numFmtId="0" fontId="1" fillId="0" borderId="15" xfId="89" applyFont="1" applyFill="1" applyBorder="1" applyAlignment="1">
      <alignment horizontal="distributed" vertical="center"/>
      <protection/>
    </xf>
    <xf numFmtId="0" fontId="1" fillId="0" borderId="47" xfId="89" applyFont="1" applyFill="1" applyBorder="1" applyAlignment="1">
      <alignment horizontal="distributed" vertical="center"/>
      <protection/>
    </xf>
    <xf numFmtId="0" fontId="1" fillId="0" borderId="137" xfId="89" applyFont="1" applyFill="1" applyBorder="1" applyAlignment="1">
      <alignment horizontal="center" vertical="center" wrapText="1"/>
      <protection/>
    </xf>
    <xf numFmtId="0" fontId="1" fillId="0" borderId="128" xfId="89" applyFont="1" applyFill="1" applyBorder="1" applyAlignment="1">
      <alignment horizontal="center" vertical="center" wrapText="1"/>
      <protection/>
    </xf>
    <xf numFmtId="0" fontId="1" fillId="0" borderId="42" xfId="89" applyFont="1" applyFill="1" applyBorder="1" applyAlignment="1">
      <alignment horizontal="center" vertical="center" wrapText="1"/>
      <protection/>
    </xf>
    <xf numFmtId="0" fontId="1" fillId="0" borderId="0" xfId="89" applyFont="1" applyFill="1" applyBorder="1" applyAlignment="1">
      <alignment horizontal="center" vertical="center" wrapText="1"/>
      <protection/>
    </xf>
    <xf numFmtId="0" fontId="1" fillId="0" borderId="46" xfId="89" applyFont="1" applyFill="1" applyBorder="1" applyAlignment="1">
      <alignment horizontal="center" vertical="center" wrapText="1"/>
      <protection/>
    </xf>
    <xf numFmtId="0" fontId="1" fillId="0" borderId="37" xfId="89" applyFont="1" applyFill="1" applyBorder="1" applyAlignment="1">
      <alignment horizontal="center" vertical="center" wrapText="1"/>
      <protection/>
    </xf>
    <xf numFmtId="0" fontId="1" fillId="0" borderId="14" xfId="89" applyFont="1" applyFill="1" applyBorder="1" applyAlignment="1">
      <alignment horizontal="distributed" vertical="distributed"/>
      <protection/>
    </xf>
    <xf numFmtId="0" fontId="1" fillId="0" borderId="15" xfId="89" applyFont="1" applyFill="1" applyBorder="1" applyAlignment="1">
      <alignment horizontal="distributed" vertical="distributed"/>
      <protection/>
    </xf>
    <xf numFmtId="0" fontId="1" fillId="0" borderId="47" xfId="89" applyFont="1" applyFill="1" applyBorder="1" applyAlignment="1">
      <alignment horizontal="distributed" vertical="distributed"/>
      <protection/>
    </xf>
    <xf numFmtId="0" fontId="1" fillId="0" borderId="14" xfId="89" applyFont="1" applyFill="1" applyBorder="1" applyAlignment="1">
      <alignment horizontal="center" vertical="distributed"/>
      <protection/>
    </xf>
    <xf numFmtId="0" fontId="1" fillId="0" borderId="15" xfId="89" applyFont="1" applyFill="1" applyBorder="1" applyAlignment="1">
      <alignment horizontal="center" vertical="distributed"/>
      <protection/>
    </xf>
    <xf numFmtId="0" fontId="1" fillId="0" borderId="47" xfId="89" applyFont="1" applyFill="1" applyBorder="1" applyAlignment="1">
      <alignment horizontal="center" vertical="distributed"/>
      <protection/>
    </xf>
    <xf numFmtId="0" fontId="30" fillId="0" borderId="135" xfId="89" applyFont="1" applyFill="1" applyBorder="1" applyAlignment="1">
      <alignment horizontal="center" vertical="center"/>
      <protection/>
    </xf>
    <xf numFmtId="0" fontId="30" fillId="0" borderId="136" xfId="89" applyFont="1" applyFill="1" applyBorder="1" applyAlignment="1">
      <alignment horizontal="center" vertical="center"/>
      <protection/>
    </xf>
    <xf numFmtId="0" fontId="30" fillId="0" borderId="45" xfId="89" applyFont="1" applyFill="1" applyBorder="1" applyAlignment="1">
      <alignment horizontal="center" vertical="center"/>
      <protection/>
    </xf>
    <xf numFmtId="0" fontId="1" fillId="0" borderId="19" xfId="89" applyFont="1" applyFill="1" applyBorder="1" applyAlignment="1">
      <alignment horizontal="center" vertical="center" wrapText="1"/>
      <protection/>
    </xf>
    <xf numFmtId="0" fontId="1" fillId="0" borderId="49" xfId="89" applyFont="1" applyFill="1" applyBorder="1" applyAlignment="1">
      <alignment horizontal="center" vertical="center" wrapText="1"/>
      <protection/>
    </xf>
    <xf numFmtId="0" fontId="1" fillId="0" borderId="26" xfId="89" applyFont="1" applyFill="1" applyBorder="1" applyAlignment="1">
      <alignment horizontal="center" vertical="center" wrapText="1"/>
      <protection/>
    </xf>
    <xf numFmtId="0" fontId="63" fillId="0" borderId="128" xfId="89" applyFont="1" applyFill="1" applyBorder="1" applyAlignment="1">
      <alignment horizontal="center" vertical="center"/>
      <protection/>
    </xf>
    <xf numFmtId="179" fontId="1" fillId="0" borderId="53" xfId="89" applyNumberFormat="1" applyFont="1" applyFill="1" applyBorder="1" applyAlignment="1">
      <alignment horizontal="center" vertical="center"/>
      <protection/>
    </xf>
    <xf numFmtId="179" fontId="1" fillId="0" borderId="129" xfId="89" applyNumberFormat="1" applyFont="1" applyFill="1" applyBorder="1" applyAlignment="1">
      <alignment horizontal="center" vertical="center"/>
      <protection/>
    </xf>
    <xf numFmtId="179" fontId="1" fillId="0" borderId="38" xfId="89" applyNumberFormat="1" applyFont="1" applyFill="1" applyBorder="1" applyAlignment="1">
      <alignment horizontal="center" vertical="center"/>
      <protection/>
    </xf>
    <xf numFmtId="0" fontId="1" fillId="0" borderId="54" xfId="89" applyFont="1" applyFill="1" applyBorder="1" applyAlignment="1">
      <alignment horizontal="distributed" vertical="distributed"/>
      <protection/>
    </xf>
    <xf numFmtId="0" fontId="1" fillId="0" borderId="55" xfId="89" applyFont="1" applyFill="1" applyBorder="1" applyAlignment="1">
      <alignment horizontal="distributed" vertical="distributed"/>
      <protection/>
    </xf>
    <xf numFmtId="0" fontId="30" fillId="0" borderId="14" xfId="89" applyFont="1" applyFill="1" applyBorder="1" applyAlignment="1">
      <alignment horizontal="distributed" vertical="distributed"/>
      <protection/>
    </xf>
    <xf numFmtId="0" fontId="30" fillId="0" borderId="15" xfId="89" applyFont="1" applyFill="1" applyBorder="1" applyAlignment="1">
      <alignment horizontal="distributed" vertical="distributed"/>
      <protection/>
    </xf>
    <xf numFmtId="0" fontId="30" fillId="0" borderId="47" xfId="89" applyFont="1" applyFill="1" applyBorder="1" applyAlignment="1">
      <alignment horizontal="distributed" vertical="distributed"/>
      <protection/>
    </xf>
    <xf numFmtId="0" fontId="1" fillId="0" borderId="53" xfId="89" applyFont="1" applyFill="1" applyBorder="1" applyAlignment="1">
      <alignment horizontal="center" vertical="center" wrapText="1"/>
      <protection/>
    </xf>
    <xf numFmtId="0" fontId="1" fillId="0" borderId="129" xfId="89" applyFont="1" applyFill="1" applyBorder="1" applyAlignment="1">
      <alignment horizontal="center"/>
      <protection/>
    </xf>
    <xf numFmtId="0" fontId="1" fillId="0" borderId="38" xfId="89" applyFont="1" applyFill="1" applyBorder="1" applyAlignment="1">
      <alignment horizontal="center"/>
      <protection/>
    </xf>
    <xf numFmtId="0" fontId="1" fillId="0" borderId="130" xfId="89" applyFont="1" applyFill="1" applyBorder="1" applyAlignment="1">
      <alignment horizontal="center" vertical="distributed"/>
      <protection/>
    </xf>
    <xf numFmtId="0" fontId="1" fillId="0" borderId="55" xfId="89" applyFont="1" applyFill="1" applyBorder="1" applyAlignment="1">
      <alignment horizontal="center" vertical="distributed"/>
      <protection/>
    </xf>
    <xf numFmtId="0" fontId="1" fillId="0" borderId="14" xfId="89" applyFont="1" applyFill="1" applyBorder="1" applyAlignment="1">
      <alignment horizontal="center" vertical="distributed" wrapText="1"/>
      <protection/>
    </xf>
    <xf numFmtId="0" fontId="1" fillId="0" borderId="15" xfId="89" applyFont="1" applyFill="1" applyBorder="1" applyAlignment="1">
      <alignment horizontal="center" vertical="distributed" wrapText="1"/>
      <protection/>
    </xf>
    <xf numFmtId="0" fontId="1" fillId="0" borderId="47" xfId="89" applyFont="1" applyFill="1" applyBorder="1" applyAlignment="1">
      <alignment horizontal="center" vertical="distributed" wrapText="1"/>
      <protection/>
    </xf>
    <xf numFmtId="0" fontId="1" fillId="0" borderId="14" xfId="89" applyFont="1" applyFill="1" applyBorder="1" applyAlignment="1">
      <alignment horizontal="center" vertical="center" wrapText="1"/>
      <protection/>
    </xf>
    <xf numFmtId="0" fontId="1" fillId="0" borderId="15" xfId="89" applyFont="1" applyFill="1" applyBorder="1" applyAlignment="1">
      <alignment horizontal="center" vertical="center" wrapText="1"/>
      <protection/>
    </xf>
    <xf numFmtId="0" fontId="1" fillId="0" borderId="47" xfId="89" applyFont="1" applyFill="1" applyBorder="1" applyAlignment="1">
      <alignment horizontal="center" vertical="center" wrapText="1"/>
      <protection/>
    </xf>
    <xf numFmtId="0" fontId="1" fillId="0" borderId="41" xfId="89" applyFont="1" applyFill="1" applyBorder="1" applyAlignment="1">
      <alignment horizontal="center" vertical="center" wrapText="1"/>
      <protection/>
    </xf>
    <xf numFmtId="0" fontId="1" fillId="0" borderId="54" xfId="89" applyFont="1" applyFill="1" applyBorder="1" applyAlignment="1">
      <alignment horizontal="center" vertical="center"/>
      <protection/>
    </xf>
    <xf numFmtId="0" fontId="1" fillId="0" borderId="55" xfId="89" applyFont="1" applyFill="1" applyBorder="1" applyAlignment="1">
      <alignment horizontal="center" vertical="center"/>
      <protection/>
    </xf>
    <xf numFmtId="0" fontId="1" fillId="0" borderId="56" xfId="89" applyFont="1" applyFill="1" applyBorder="1" applyAlignment="1">
      <alignment horizontal="center" vertical="center"/>
      <protection/>
    </xf>
    <xf numFmtId="0" fontId="61" fillId="0" borderId="130" xfId="89" applyFont="1" applyFill="1" applyBorder="1" applyAlignment="1">
      <alignment horizontal="center" vertical="center"/>
      <protection/>
    </xf>
    <xf numFmtId="0" fontId="61" fillId="0" borderId="56" xfId="89" applyFont="1" applyFill="1" applyBorder="1" applyAlignment="1">
      <alignment horizontal="center" vertical="center"/>
      <protection/>
    </xf>
    <xf numFmtId="0" fontId="61" fillId="0" borderId="54" xfId="89" applyFont="1" applyFill="1" applyBorder="1" applyAlignment="1">
      <alignment horizontal="center" vertical="center"/>
      <protection/>
    </xf>
    <xf numFmtId="0" fontId="61" fillId="0" borderId="55" xfId="89" applyFont="1" applyFill="1" applyBorder="1" applyAlignment="1">
      <alignment horizontal="center" vertical="center"/>
      <protection/>
    </xf>
    <xf numFmtId="0" fontId="61" fillId="0" borderId="131" xfId="89" applyFont="1" applyFill="1" applyBorder="1" applyAlignment="1">
      <alignment horizontal="center" vertical="center"/>
      <protection/>
    </xf>
    <xf numFmtId="0" fontId="61" fillId="0" borderId="132" xfId="89" applyFont="1" applyFill="1" applyBorder="1" applyAlignment="1">
      <alignment horizontal="center" vertical="center"/>
      <protection/>
    </xf>
    <xf numFmtId="0" fontId="61" fillId="0" borderId="50" xfId="89" applyFont="1" applyFill="1" applyBorder="1" applyAlignment="1">
      <alignment horizontal="center" vertical="center"/>
      <protection/>
    </xf>
    <xf numFmtId="0" fontId="40" fillId="0" borderId="133" xfId="89" applyFont="1" applyFill="1" applyBorder="1" applyAlignment="1">
      <alignment horizontal="center" vertical="center"/>
      <protection/>
    </xf>
    <xf numFmtId="0" fontId="40" fillId="0" borderId="52" xfId="89" applyFont="1" applyFill="1" applyBorder="1" applyAlignment="1">
      <alignment horizontal="center" vertical="center"/>
      <protection/>
    </xf>
    <xf numFmtId="0" fontId="40" fillId="0" borderId="134" xfId="89" applyFont="1" applyFill="1" applyBorder="1" applyAlignment="1">
      <alignment horizontal="center" vertical="center"/>
      <protection/>
    </xf>
    <xf numFmtId="0" fontId="62" fillId="0" borderId="0" xfId="89" applyFont="1" applyFill="1" applyBorder="1" applyAlignment="1">
      <alignment horizontal="right"/>
      <protection/>
    </xf>
    <xf numFmtId="0" fontId="62" fillId="0" borderId="37" xfId="89" applyFont="1" applyFill="1" applyBorder="1" applyAlignment="1">
      <alignment horizontal="right" vertical="center"/>
      <protection/>
    </xf>
    <xf numFmtId="0" fontId="30" fillId="0" borderId="14" xfId="87" applyFont="1" applyBorder="1" applyAlignment="1">
      <alignment horizontal="center" vertical="center" wrapText="1"/>
      <protection/>
    </xf>
    <xf numFmtId="0" fontId="30" fillId="0" borderId="16" xfId="87" applyFont="1" applyBorder="1" applyAlignment="1">
      <alignment horizontal="center" vertical="center" wrapText="1"/>
      <protection/>
    </xf>
    <xf numFmtId="0" fontId="30" fillId="0" borderId="0" xfId="87" applyFont="1" applyBorder="1" applyAlignment="1">
      <alignment horizontal="center"/>
      <protection/>
    </xf>
    <xf numFmtId="0" fontId="30" fillId="0" borderId="13" xfId="87" applyFont="1" applyBorder="1" applyAlignment="1">
      <alignment horizontal="center" vertical="center" wrapText="1"/>
      <protection/>
    </xf>
    <xf numFmtId="0" fontId="58" fillId="0" borderId="138" xfId="87" applyFont="1" applyBorder="1" applyAlignment="1">
      <alignment horizontal="left" wrapText="1"/>
      <protection/>
    </xf>
    <xf numFmtId="0" fontId="58" fillId="0" borderId="139" xfId="87" applyFont="1" applyBorder="1" applyAlignment="1">
      <alignment horizontal="left" wrapText="1"/>
      <protection/>
    </xf>
    <xf numFmtId="0" fontId="54" fillId="0" borderId="20" xfId="87" applyFont="1" applyBorder="1" applyAlignment="1">
      <alignment horizontal="center" vertical="center" wrapText="1"/>
      <protection/>
    </xf>
    <xf numFmtId="0" fontId="54" fillId="0" borderId="20" xfId="87" applyFont="1" applyBorder="1" applyAlignment="1">
      <alignment horizontal="center" vertical="center"/>
      <protection/>
    </xf>
    <xf numFmtId="0" fontId="51" fillId="0" borderId="0" xfId="87" applyFont="1" applyBorder="1" applyAlignment="1">
      <alignment horizontal="center" vertical="center" wrapText="1"/>
      <protection/>
    </xf>
    <xf numFmtId="0" fontId="60" fillId="0" borderId="0" xfId="87" applyFont="1" applyBorder="1" applyAlignment="1">
      <alignment horizontal="center" vertical="center" wrapText="1"/>
      <protection/>
    </xf>
    <xf numFmtId="0" fontId="51" fillId="0" borderId="0" xfId="87" applyFont="1" applyBorder="1" applyAlignment="1">
      <alignment horizontal="center" vertical="center"/>
      <protection/>
    </xf>
    <xf numFmtId="0" fontId="62" fillId="0" borderId="46" xfId="88" applyFont="1" applyFill="1" applyBorder="1" applyAlignment="1">
      <alignment horizontal="center"/>
      <protection/>
    </xf>
    <xf numFmtId="0" fontId="62" fillId="0" borderId="37" xfId="88" applyFont="1" applyFill="1" applyBorder="1" applyAlignment="1">
      <alignment horizontal="center"/>
      <protection/>
    </xf>
    <xf numFmtId="0" fontId="26" fillId="0" borderId="19" xfId="88" applyFont="1" applyFill="1" applyBorder="1" applyAlignment="1">
      <alignment horizontal="center" vertical="center" wrapText="1"/>
      <protection/>
    </xf>
    <xf numFmtId="0" fontId="26" fillId="0" borderId="49" xfId="88" applyFont="1" applyFill="1" applyBorder="1" applyAlignment="1">
      <alignment horizontal="center" vertical="center" wrapText="1"/>
      <protection/>
    </xf>
    <xf numFmtId="0" fontId="26" fillId="0" borderId="26" xfId="88" applyFont="1" applyFill="1" applyBorder="1" applyAlignment="1">
      <alignment horizontal="center" vertical="center" wrapText="1"/>
      <protection/>
    </xf>
    <xf numFmtId="0" fontId="1" fillId="0" borderId="14" xfId="88" applyFont="1" applyFill="1" applyBorder="1" applyAlignment="1">
      <alignment horizontal="center" vertical="distributed"/>
      <protection/>
    </xf>
    <xf numFmtId="0" fontId="1" fillId="0" borderId="47" xfId="88" applyFont="1" applyFill="1" applyBorder="1" applyAlignment="1">
      <alignment horizontal="center" vertical="distributed"/>
      <protection/>
    </xf>
    <xf numFmtId="0" fontId="1" fillId="0" borderId="14" xfId="88" applyFont="1" applyFill="1" applyBorder="1" applyAlignment="1">
      <alignment horizontal="center" vertical="center"/>
      <protection/>
    </xf>
    <xf numFmtId="0" fontId="1" fillId="0" borderId="47" xfId="88" applyFont="1" applyFill="1" applyBorder="1" applyAlignment="1">
      <alignment horizontal="center" vertical="center"/>
      <protection/>
    </xf>
    <xf numFmtId="0" fontId="1" fillId="0" borderId="14" xfId="88" applyFont="1" applyFill="1" applyBorder="1" applyAlignment="1">
      <alignment horizontal="distributed" vertical="center"/>
      <protection/>
    </xf>
    <xf numFmtId="0" fontId="1" fillId="0" borderId="15" xfId="88" applyFont="1" applyFill="1" applyBorder="1" applyAlignment="1">
      <alignment horizontal="distributed" vertical="center"/>
      <protection/>
    </xf>
    <xf numFmtId="0" fontId="1" fillId="0" borderId="47" xfId="88" applyFont="1" applyFill="1" applyBorder="1" applyAlignment="1">
      <alignment horizontal="distributed" vertical="center"/>
      <protection/>
    </xf>
    <xf numFmtId="0" fontId="1" fillId="0" borderId="137" xfId="88" applyFont="1" applyFill="1" applyBorder="1" applyAlignment="1">
      <alignment horizontal="center" vertical="center" wrapText="1"/>
      <protection/>
    </xf>
    <xf numFmtId="0" fontId="1" fillId="0" borderId="128" xfId="88" applyFont="1" applyFill="1" applyBorder="1" applyAlignment="1">
      <alignment horizontal="center" vertical="center" wrapText="1"/>
      <protection/>
    </xf>
    <xf numFmtId="0" fontId="1" fillId="0" borderId="42" xfId="88" applyFont="1" applyFill="1" applyBorder="1" applyAlignment="1">
      <alignment horizontal="center" vertical="center" wrapText="1"/>
      <protection/>
    </xf>
    <xf numFmtId="0" fontId="1" fillId="0" borderId="0" xfId="88" applyFont="1" applyFill="1" applyBorder="1" applyAlignment="1">
      <alignment horizontal="center" vertical="center" wrapText="1"/>
      <protection/>
    </xf>
    <xf numFmtId="0" fontId="1" fillId="0" borderId="46" xfId="88" applyFont="1" applyFill="1" applyBorder="1" applyAlignment="1">
      <alignment horizontal="center" vertical="center" wrapText="1"/>
      <protection/>
    </xf>
    <xf numFmtId="0" fontId="1" fillId="0" borderId="37" xfId="88" applyFont="1" applyFill="1" applyBorder="1" applyAlignment="1">
      <alignment horizontal="center" vertical="center" wrapText="1"/>
      <protection/>
    </xf>
    <xf numFmtId="0" fontId="1" fillId="0" borderId="14" xfId="88" applyFont="1" applyFill="1" applyBorder="1" applyAlignment="1">
      <alignment horizontal="distributed" vertical="distributed"/>
      <protection/>
    </xf>
    <xf numFmtId="0" fontId="1" fillId="0" borderId="15" xfId="88" applyFont="1" applyFill="1" applyBorder="1" applyAlignment="1">
      <alignment horizontal="distributed" vertical="distributed"/>
      <protection/>
    </xf>
    <xf numFmtId="0" fontId="1" fillId="0" borderId="47" xfId="88" applyFont="1" applyFill="1" applyBorder="1" applyAlignment="1">
      <alignment horizontal="distributed" vertical="distributed"/>
      <protection/>
    </xf>
    <xf numFmtId="0" fontId="1" fillId="0" borderId="14" xfId="88" applyFont="1" applyFill="1" applyBorder="1" applyAlignment="1">
      <alignment horizontal="center" vertical="distributed"/>
      <protection/>
    </xf>
    <xf numFmtId="0" fontId="1" fillId="0" borderId="15" xfId="88" applyFont="1" applyFill="1" applyBorder="1" applyAlignment="1">
      <alignment horizontal="center" vertical="distributed"/>
      <protection/>
    </xf>
    <xf numFmtId="0" fontId="1" fillId="0" borderId="47" xfId="88" applyFont="1" applyFill="1" applyBorder="1" applyAlignment="1">
      <alignment horizontal="center" vertical="distributed"/>
      <protection/>
    </xf>
    <xf numFmtId="0" fontId="30" fillId="0" borderId="135" xfId="88" applyFont="1" applyFill="1" applyBorder="1" applyAlignment="1">
      <alignment horizontal="center" vertical="center"/>
      <protection/>
    </xf>
    <xf numFmtId="0" fontId="30" fillId="0" borderId="136" xfId="88" applyFont="1" applyFill="1" applyBorder="1" applyAlignment="1">
      <alignment horizontal="center" vertical="center"/>
      <protection/>
    </xf>
    <xf numFmtId="0" fontId="30" fillId="0" borderId="45" xfId="88" applyFont="1" applyFill="1" applyBorder="1" applyAlignment="1">
      <alignment horizontal="center" vertical="center"/>
      <protection/>
    </xf>
    <xf numFmtId="0" fontId="1" fillId="0" borderId="19" xfId="88" applyFont="1" applyFill="1" applyBorder="1" applyAlignment="1">
      <alignment horizontal="center" vertical="center" wrapText="1"/>
      <protection/>
    </xf>
    <xf numFmtId="0" fontId="1" fillId="0" borderId="49" xfId="88" applyFont="1" applyFill="1" applyBorder="1" applyAlignment="1">
      <alignment horizontal="center" vertical="center" wrapText="1"/>
      <protection/>
    </xf>
    <xf numFmtId="0" fontId="1" fillId="0" borderId="26" xfId="88" applyFont="1" applyFill="1" applyBorder="1" applyAlignment="1">
      <alignment horizontal="center" vertical="center" wrapText="1"/>
      <protection/>
    </xf>
    <xf numFmtId="0" fontId="63" fillId="0" borderId="128" xfId="88" applyFont="1" applyFill="1" applyBorder="1" applyAlignment="1">
      <alignment horizontal="center" vertical="center"/>
      <protection/>
    </xf>
    <xf numFmtId="179" fontId="1" fillId="0" borderId="53" xfId="88" applyNumberFormat="1" applyFont="1" applyFill="1" applyBorder="1" applyAlignment="1">
      <alignment horizontal="center" vertical="center"/>
      <protection/>
    </xf>
    <xf numFmtId="179" fontId="1" fillId="0" borderId="129" xfId="88" applyNumberFormat="1" applyFont="1" applyFill="1" applyBorder="1" applyAlignment="1">
      <alignment horizontal="center" vertical="center"/>
      <protection/>
    </xf>
    <xf numFmtId="179" fontId="1" fillId="0" borderId="38" xfId="88" applyNumberFormat="1" applyFont="1" applyFill="1" applyBorder="1" applyAlignment="1">
      <alignment horizontal="center" vertical="center"/>
      <protection/>
    </xf>
    <xf numFmtId="0" fontId="1" fillId="0" borderId="54" xfId="88" applyFont="1" applyFill="1" applyBorder="1" applyAlignment="1">
      <alignment horizontal="distributed" vertical="distributed"/>
      <protection/>
    </xf>
    <xf numFmtId="0" fontId="1" fillId="0" borderId="55" xfId="88" applyFont="1" applyFill="1" applyBorder="1" applyAlignment="1">
      <alignment horizontal="distributed" vertical="distributed"/>
      <protection/>
    </xf>
    <xf numFmtId="0" fontId="30" fillId="0" borderId="14" xfId="88" applyFont="1" applyFill="1" applyBorder="1" applyAlignment="1">
      <alignment horizontal="distributed" vertical="distributed"/>
      <protection/>
    </xf>
    <xf numFmtId="0" fontId="30" fillId="0" borderId="15" xfId="88" applyFont="1" applyFill="1" applyBorder="1" applyAlignment="1">
      <alignment horizontal="distributed" vertical="distributed"/>
      <protection/>
    </xf>
    <xf numFmtId="0" fontId="30" fillId="0" borderId="47" xfId="88" applyFont="1" applyFill="1" applyBorder="1" applyAlignment="1">
      <alignment horizontal="distributed" vertical="distributed"/>
      <protection/>
    </xf>
    <xf numFmtId="0" fontId="1" fillId="0" borderId="53" xfId="88" applyFont="1" applyFill="1" applyBorder="1" applyAlignment="1">
      <alignment horizontal="center" vertical="center" wrapText="1"/>
      <protection/>
    </xf>
    <xf numFmtId="0" fontId="1" fillId="0" borderId="129" xfId="88" applyFont="1" applyFill="1" applyBorder="1" applyAlignment="1">
      <alignment horizontal="center"/>
      <protection/>
    </xf>
    <xf numFmtId="0" fontId="1" fillId="0" borderId="38" xfId="88" applyFont="1" applyFill="1" applyBorder="1" applyAlignment="1">
      <alignment horizontal="center"/>
      <protection/>
    </xf>
    <xf numFmtId="0" fontId="1" fillId="0" borderId="130" xfId="88" applyFont="1" applyFill="1" applyBorder="1" applyAlignment="1">
      <alignment horizontal="center" vertical="distributed"/>
      <protection/>
    </xf>
    <xf numFmtId="0" fontId="1" fillId="0" borderId="55" xfId="88" applyFont="1" applyFill="1" applyBorder="1" applyAlignment="1">
      <alignment horizontal="center" vertical="distributed"/>
      <protection/>
    </xf>
    <xf numFmtId="0" fontId="1" fillId="0" borderId="14" xfId="88" applyFont="1" applyFill="1" applyBorder="1" applyAlignment="1">
      <alignment horizontal="center" vertical="distributed" wrapText="1"/>
      <protection/>
    </xf>
    <xf numFmtId="0" fontId="1" fillId="0" borderId="15" xfId="88" applyFont="1" applyFill="1" applyBorder="1" applyAlignment="1">
      <alignment horizontal="center" vertical="distributed" wrapText="1"/>
      <protection/>
    </xf>
    <xf numFmtId="0" fontId="1" fillId="0" borderId="47" xfId="88" applyFont="1" applyFill="1" applyBorder="1" applyAlignment="1">
      <alignment horizontal="center" vertical="distributed" wrapText="1"/>
      <protection/>
    </xf>
    <xf numFmtId="0" fontId="1" fillId="0" borderId="14" xfId="88" applyFont="1" applyFill="1" applyBorder="1" applyAlignment="1">
      <alignment horizontal="center" vertical="center" wrapText="1"/>
      <protection/>
    </xf>
    <xf numFmtId="0" fontId="1" fillId="0" borderId="15" xfId="88" applyFont="1" applyFill="1" applyBorder="1" applyAlignment="1">
      <alignment horizontal="center" vertical="center" wrapText="1"/>
      <protection/>
    </xf>
    <xf numFmtId="0" fontId="1" fillId="0" borderId="47" xfId="88" applyFont="1" applyFill="1" applyBorder="1" applyAlignment="1">
      <alignment horizontal="center" vertical="center" wrapText="1"/>
      <protection/>
    </xf>
    <xf numFmtId="0" fontId="1" fillId="0" borderId="41" xfId="88" applyFont="1" applyFill="1" applyBorder="1" applyAlignment="1">
      <alignment horizontal="center" vertical="center" wrapText="1"/>
      <protection/>
    </xf>
    <xf numFmtId="0" fontId="1" fillId="0" borderId="54" xfId="88" applyFont="1" applyFill="1" applyBorder="1" applyAlignment="1">
      <alignment horizontal="center" vertical="center"/>
      <protection/>
    </xf>
    <xf numFmtId="0" fontId="1" fillId="0" borderId="55" xfId="88" applyFont="1" applyFill="1" applyBorder="1" applyAlignment="1">
      <alignment horizontal="center" vertical="center"/>
      <protection/>
    </xf>
    <xf numFmtId="0" fontId="1" fillId="0" borderId="56" xfId="88" applyFont="1" applyFill="1" applyBorder="1" applyAlignment="1">
      <alignment horizontal="center" vertical="center"/>
      <protection/>
    </xf>
    <xf numFmtId="0" fontId="61" fillId="0" borderId="130" xfId="88" applyFont="1" applyFill="1" applyBorder="1" applyAlignment="1">
      <alignment horizontal="center" vertical="center"/>
      <protection/>
    </xf>
    <xf numFmtId="0" fontId="61" fillId="0" borderId="56" xfId="88" applyFont="1" applyFill="1" applyBorder="1" applyAlignment="1">
      <alignment horizontal="center" vertical="center"/>
      <protection/>
    </xf>
    <xf numFmtId="0" fontId="61" fillId="0" borderId="54" xfId="88" applyFont="1" applyFill="1" applyBorder="1" applyAlignment="1">
      <alignment horizontal="center" vertical="center"/>
      <protection/>
    </xf>
    <xf numFmtId="0" fontId="61" fillId="0" borderId="55" xfId="88" applyFont="1" applyFill="1" applyBorder="1" applyAlignment="1">
      <alignment horizontal="center" vertical="center"/>
      <protection/>
    </xf>
    <xf numFmtId="0" fontId="61" fillId="0" borderId="131" xfId="88" applyFont="1" applyFill="1" applyBorder="1" applyAlignment="1">
      <alignment horizontal="center" vertical="center"/>
      <protection/>
    </xf>
    <xf numFmtId="0" fontId="61" fillId="0" borderId="132" xfId="88" applyFont="1" applyFill="1" applyBorder="1" applyAlignment="1">
      <alignment horizontal="center" vertical="center"/>
      <protection/>
    </xf>
    <xf numFmtId="0" fontId="61" fillId="0" borderId="50" xfId="88" applyFont="1" applyFill="1" applyBorder="1" applyAlignment="1">
      <alignment horizontal="center" vertical="center"/>
      <protection/>
    </xf>
    <xf numFmtId="0" fontId="40" fillId="0" borderId="133" xfId="88" applyFont="1" applyFill="1" applyBorder="1" applyAlignment="1">
      <alignment horizontal="center" vertical="center"/>
      <protection/>
    </xf>
    <xf numFmtId="0" fontId="40" fillId="0" borderId="52" xfId="88" applyFont="1" applyFill="1" applyBorder="1" applyAlignment="1">
      <alignment horizontal="center" vertical="center"/>
      <protection/>
    </xf>
    <xf numFmtId="0" fontId="40" fillId="0" borderId="134" xfId="88" applyFont="1" applyFill="1" applyBorder="1" applyAlignment="1">
      <alignment horizontal="center" vertical="center"/>
      <protection/>
    </xf>
    <xf numFmtId="0" fontId="62" fillId="0" borderId="0" xfId="88" applyFont="1" applyFill="1" applyBorder="1" applyAlignment="1">
      <alignment horizontal="right"/>
      <protection/>
    </xf>
    <xf numFmtId="0" fontId="62" fillId="0" borderId="37" xfId="88" applyFont="1" applyFill="1" applyBorder="1" applyAlignment="1">
      <alignment horizontal="right" vertical="center"/>
      <protection/>
    </xf>
    <xf numFmtId="37" fontId="30" fillId="0" borderId="15" xfId="128" applyFont="1" applyBorder="1" applyAlignment="1" applyProtection="1">
      <alignment horizontal="center" vertical="center"/>
      <protection/>
    </xf>
    <xf numFmtId="39" fontId="47" fillId="0" borderId="16" xfId="86" applyBorder="1" applyAlignment="1">
      <alignment horizontal="center" vertical="center"/>
      <protection/>
    </xf>
    <xf numFmtId="37" fontId="30" fillId="0" borderId="0" xfId="128" applyFont="1" applyBorder="1" applyAlignment="1">
      <alignment vertical="top"/>
      <protection/>
    </xf>
    <xf numFmtId="37" fontId="30" fillId="0" borderId="13" xfId="128" applyFont="1" applyBorder="1" applyAlignment="1" applyProtection="1">
      <alignment horizontal="center"/>
      <protection/>
    </xf>
    <xf numFmtId="39" fontId="47" fillId="0" borderId="13" xfId="86" applyBorder="1" applyAlignment="1">
      <alignment horizontal="center"/>
      <protection/>
    </xf>
    <xf numFmtId="37" fontId="54" fillId="0" borderId="0" xfId="128" applyFont="1" applyAlignment="1" applyProtection="1">
      <alignment horizontal="center" vertical="center"/>
      <protection locked="0"/>
    </xf>
    <xf numFmtId="0" fontId="40" fillId="0" borderId="19" xfId="85" applyFont="1" applyBorder="1" applyAlignment="1">
      <alignment horizontal="center" vertical="center"/>
      <protection/>
    </xf>
    <xf numFmtId="0" fontId="40" fillId="0" borderId="49" xfId="85" applyFont="1" applyBorder="1" applyAlignment="1">
      <alignment horizontal="center" vertical="center"/>
      <protection/>
    </xf>
    <xf numFmtId="0" fontId="40" fillId="0" borderId="26" xfId="85" applyFont="1" applyBorder="1" applyAlignment="1">
      <alignment horizontal="center" vertical="center"/>
      <protection/>
    </xf>
    <xf numFmtId="0" fontId="30" fillId="0" borderId="18" xfId="85" applyFont="1" applyBorder="1" applyAlignment="1">
      <alignment horizontal="center" vertical="center"/>
      <protection/>
    </xf>
    <xf numFmtId="0" fontId="44" fillId="0" borderId="0" xfId="85" applyFont="1" applyAlignment="1">
      <alignment horizontal="center" vertical="center"/>
      <protection/>
    </xf>
    <xf numFmtId="0" fontId="3" fillId="0" borderId="14" xfId="84" applyFont="1" applyBorder="1" applyAlignment="1">
      <alignment horizontal="center" vertical="center"/>
      <protection/>
    </xf>
    <xf numFmtId="0" fontId="3" fillId="0" borderId="15" xfId="84" applyFont="1" applyBorder="1" applyAlignment="1">
      <alignment horizontal="center" vertical="center"/>
      <protection/>
    </xf>
    <xf numFmtId="0" fontId="54" fillId="0" borderId="20" xfId="84" applyFont="1" applyBorder="1" applyAlignment="1">
      <alignment horizontal="center" vertical="center"/>
      <protection/>
    </xf>
    <xf numFmtId="0" fontId="30" fillId="0" borderId="19" xfId="84" applyFont="1" applyBorder="1" applyAlignment="1">
      <alignment horizontal="center" vertical="center"/>
      <protection/>
    </xf>
    <xf numFmtId="0" fontId="32" fillId="0" borderId="26" xfId="84" applyFont="1" applyBorder="1" applyAlignment="1">
      <alignment horizontal="center" vertical="center"/>
      <protection/>
    </xf>
    <xf numFmtId="0" fontId="32" fillId="0" borderId="26" xfId="84" applyFont="1" applyBorder="1" applyAlignment="1">
      <alignment vertical="center"/>
      <protection/>
    </xf>
    <xf numFmtId="41" fontId="40" fillId="0" borderId="19" xfId="84" applyNumberFormat="1" applyFont="1" applyBorder="1" applyAlignment="1">
      <alignment horizontal="center" vertical="center"/>
      <protection/>
    </xf>
    <xf numFmtId="41" fontId="53" fillId="0" borderId="26" xfId="84" applyNumberFormat="1" applyFont="1" applyBorder="1" applyAlignment="1">
      <alignment horizontal="center" vertical="center"/>
      <protection/>
    </xf>
    <xf numFmtId="0" fontId="30" fillId="0" borderId="19" xfId="83" applyFont="1" applyBorder="1" applyAlignment="1">
      <alignment horizontal="center" vertical="center"/>
      <protection/>
    </xf>
    <xf numFmtId="0" fontId="30" fillId="0" borderId="49" xfId="83" applyFont="1" applyBorder="1" applyAlignment="1">
      <alignment horizontal="center" vertical="center"/>
      <protection/>
    </xf>
    <xf numFmtId="0" fontId="40" fillId="0" borderId="19" xfId="83" applyFont="1" applyBorder="1" applyAlignment="1">
      <alignment horizontal="center" vertical="center"/>
      <protection/>
    </xf>
    <xf numFmtId="0" fontId="40" fillId="0" borderId="26" xfId="83" applyFont="1" applyBorder="1" applyAlignment="1">
      <alignment horizontal="center" vertical="center"/>
      <protection/>
    </xf>
    <xf numFmtId="0" fontId="30" fillId="0" borderId="18" xfId="83" applyFont="1" applyBorder="1" applyAlignment="1">
      <alignment horizontal="center" vertical="center"/>
      <protection/>
    </xf>
    <xf numFmtId="0" fontId="44" fillId="0" borderId="0" xfId="83" applyFont="1" applyAlignment="1">
      <alignment horizontal="center" vertical="center"/>
      <protection/>
    </xf>
    <xf numFmtId="0" fontId="30" fillId="0" borderId="128" xfId="82" applyFont="1" applyBorder="1" applyAlignment="1">
      <alignment horizontal="center" vertical="center"/>
      <protection/>
    </xf>
    <xf numFmtId="0" fontId="47" fillId="0" borderId="128" xfId="82" applyFont="1" applyBorder="1" applyAlignment="1">
      <alignment horizontal="center" vertical="center"/>
      <protection/>
    </xf>
    <xf numFmtId="0" fontId="51" fillId="0" borderId="0" xfId="82" applyFont="1" applyAlignment="1">
      <alignment horizontal="center"/>
      <protection/>
    </xf>
    <xf numFmtId="0" fontId="51" fillId="0" borderId="0" xfId="82" applyFont="1" applyAlignment="1">
      <alignment/>
      <protection/>
    </xf>
    <xf numFmtId="0" fontId="49" fillId="0" borderId="37" xfId="82" applyFont="1" applyBorder="1" applyAlignment="1">
      <alignment horizontal="center"/>
      <protection/>
    </xf>
    <xf numFmtId="0" fontId="49" fillId="0" borderId="140" xfId="82" applyFont="1" applyBorder="1" applyAlignment="1">
      <alignment horizontal="center" vertical="center" wrapText="1"/>
      <protection/>
    </xf>
    <xf numFmtId="0" fontId="49" fillId="0" borderId="43" xfId="82" applyFont="1" applyBorder="1">
      <alignment/>
      <protection/>
    </xf>
    <xf numFmtId="0" fontId="49" fillId="0" borderId="141" xfId="82" applyFont="1" applyBorder="1">
      <alignment/>
      <protection/>
    </xf>
    <xf numFmtId="0" fontId="49" fillId="0" borderId="54" xfId="82" applyFont="1" applyBorder="1" applyAlignment="1">
      <alignment horizontal="center"/>
      <protection/>
    </xf>
    <xf numFmtId="0" fontId="49" fillId="0" borderId="55" xfId="82" applyFont="1" applyBorder="1" applyAlignment="1">
      <alignment horizontal="center"/>
      <protection/>
    </xf>
    <xf numFmtId="0" fontId="49" fillId="0" borderId="56" xfId="82" applyFont="1" applyBorder="1" applyAlignment="1">
      <alignment horizontal="center"/>
      <protection/>
    </xf>
    <xf numFmtId="0" fontId="49" fillId="0" borderId="142" xfId="82" applyFont="1" applyBorder="1" applyAlignment="1" applyProtection="1">
      <alignment horizontal="center" vertical="center" wrapText="1"/>
      <protection locked="0"/>
    </xf>
    <xf numFmtId="0" fontId="49" fillId="0" borderId="143" xfId="82" applyFont="1" applyBorder="1" applyAlignment="1" applyProtection="1">
      <alignment horizontal="center" vertical="center" wrapText="1"/>
      <protection locked="0"/>
    </xf>
    <xf numFmtId="0" fontId="49" fillId="0" borderId="144" xfId="82" applyFont="1" applyBorder="1" applyAlignment="1" applyProtection="1">
      <alignment horizontal="center" vertical="center" wrapText="1"/>
      <protection locked="0"/>
    </xf>
    <xf numFmtId="0" fontId="49" fillId="0" borderId="14" xfId="82" applyFont="1" applyBorder="1" applyAlignment="1" applyProtection="1">
      <alignment horizontal="center" vertical="center"/>
      <protection locked="0"/>
    </xf>
    <xf numFmtId="0" fontId="49" fillId="0" borderId="16" xfId="82" applyFont="1" applyBorder="1" applyAlignment="1" applyProtection="1">
      <alignment horizontal="center" vertical="center"/>
      <protection locked="0"/>
    </xf>
    <xf numFmtId="0" fontId="49" fillId="0" borderId="19" xfId="82" applyFont="1" applyBorder="1" applyAlignment="1" applyProtection="1">
      <alignment horizontal="center" vertical="center"/>
      <protection locked="0"/>
    </xf>
    <xf numFmtId="0" fontId="49" fillId="0" borderId="49" xfId="82" applyFont="1" applyBorder="1" applyAlignment="1" applyProtection="1">
      <alignment horizontal="center" vertical="center"/>
      <protection locked="0"/>
    </xf>
    <xf numFmtId="0" fontId="49" fillId="0" borderId="26" xfId="82" applyFont="1" applyBorder="1" applyAlignment="1" applyProtection="1">
      <alignment horizontal="center" vertical="center"/>
      <protection locked="0"/>
    </xf>
    <xf numFmtId="0" fontId="49" fillId="0" borderId="14" xfId="82" applyFont="1" applyBorder="1" applyAlignment="1">
      <alignment horizontal="center" vertical="center"/>
      <protection/>
    </xf>
    <xf numFmtId="0" fontId="49" fillId="0" borderId="16" xfId="82" applyFont="1" applyBorder="1" applyAlignment="1">
      <alignment horizontal="center" vertical="center"/>
      <protection/>
    </xf>
    <xf numFmtId="0" fontId="3" fillId="0" borderId="31" xfId="81" applyFont="1" applyBorder="1" applyAlignment="1">
      <alignment horizontal="center"/>
      <protection/>
    </xf>
    <xf numFmtId="0" fontId="35" fillId="0" borderId="33" xfId="81" applyFont="1" applyBorder="1" applyAlignment="1">
      <alignment horizontal="center"/>
      <protection/>
    </xf>
    <xf numFmtId="0" fontId="35" fillId="0" borderId="73" xfId="81" applyFont="1" applyBorder="1" applyAlignment="1">
      <alignment horizontal="center"/>
      <protection/>
    </xf>
    <xf numFmtId="0" fontId="30" fillId="0" borderId="13" xfId="81" applyFont="1" applyBorder="1" applyAlignment="1">
      <alignment horizontal="center"/>
      <protection/>
    </xf>
    <xf numFmtId="0" fontId="30" fillId="0" borderId="31" xfId="81" applyFont="1" applyBorder="1" applyAlignment="1">
      <alignment horizontal="center"/>
      <protection/>
    </xf>
    <xf numFmtId="0" fontId="30" fillId="0" borderId="33" xfId="81" applyFont="1" applyBorder="1" applyAlignment="1">
      <alignment horizontal="center"/>
      <protection/>
    </xf>
    <xf numFmtId="0" fontId="30" fillId="0" borderId="73" xfId="81" applyFont="1" applyBorder="1" applyAlignment="1">
      <alignment horizontal="center"/>
      <protection/>
    </xf>
    <xf numFmtId="181" fontId="3" fillId="0" borderId="31" xfId="81" applyNumberFormat="1" applyFont="1" applyBorder="1" applyAlignment="1">
      <alignment horizontal="center" vertical="center"/>
      <protection/>
    </xf>
    <xf numFmtId="181" fontId="3" fillId="0" borderId="73" xfId="81" applyNumberFormat="1" applyFont="1" applyBorder="1" applyAlignment="1">
      <alignment horizontal="center" vertical="center"/>
      <protection/>
    </xf>
    <xf numFmtId="0" fontId="35" fillId="0" borderId="28" xfId="81" applyFont="1" applyBorder="1" applyAlignment="1">
      <alignment horizontal="right"/>
      <protection/>
    </xf>
    <xf numFmtId="0" fontId="27" fillId="0" borderId="28" xfId="81" applyBorder="1" applyAlignment="1">
      <alignment horizontal="right"/>
      <protection/>
    </xf>
    <xf numFmtId="181" fontId="35" fillId="0" borderId="31" xfId="81" applyNumberFormat="1" applyFont="1" applyBorder="1" applyAlignment="1">
      <alignment horizontal="center" vertical="center" wrapText="1"/>
      <protection/>
    </xf>
    <xf numFmtId="0" fontId="35" fillId="0" borderId="73" xfId="81" applyFont="1" applyBorder="1" applyAlignment="1">
      <alignment horizontal="center" vertical="center" wrapText="1"/>
      <protection/>
    </xf>
    <xf numFmtId="181" fontId="30" fillId="0" borderId="31" xfId="81" applyNumberFormat="1" applyFont="1" applyBorder="1" applyAlignment="1">
      <alignment horizontal="center"/>
      <protection/>
    </xf>
    <xf numFmtId="181" fontId="30" fillId="0" borderId="73" xfId="81" applyNumberFormat="1" applyFont="1" applyBorder="1" applyAlignment="1">
      <alignment horizontal="center"/>
      <protection/>
    </xf>
    <xf numFmtId="181" fontId="42" fillId="0" borderId="0" xfId="81" applyNumberFormat="1" applyFont="1" applyBorder="1" applyAlignment="1">
      <alignment horizontal="center"/>
      <protection/>
    </xf>
    <xf numFmtId="181" fontId="43" fillId="0" borderId="0" xfId="81" applyNumberFormat="1" applyFont="1" applyBorder="1" applyAlignment="1">
      <alignment horizontal="center"/>
      <protection/>
    </xf>
    <xf numFmtId="181" fontId="32" fillId="0" borderId="28" xfId="81" applyNumberFormat="1" applyFont="1" applyBorder="1" applyAlignment="1">
      <alignment horizontal="center"/>
      <protection/>
    </xf>
    <xf numFmtId="181" fontId="30" fillId="0" borderId="28" xfId="81" applyNumberFormat="1" applyFont="1" applyBorder="1" applyAlignment="1">
      <alignment horizontal="center"/>
      <protection/>
    </xf>
    <xf numFmtId="181" fontId="3" fillId="0" borderId="13" xfId="81" applyNumberFormat="1" applyFont="1" applyBorder="1" applyAlignment="1">
      <alignment horizontal="center" vertical="center"/>
      <protection/>
    </xf>
    <xf numFmtId="0" fontId="2" fillId="0" borderId="33" xfId="81" applyFont="1" applyBorder="1" applyAlignment="1">
      <alignment horizontal="center"/>
      <protection/>
    </xf>
    <xf numFmtId="0" fontId="27" fillId="0" borderId="33" xfId="81" applyBorder="1" applyAlignment="1">
      <alignment horizontal="center"/>
      <protection/>
    </xf>
    <xf numFmtId="0" fontId="27" fillId="0" borderId="73" xfId="81" applyBorder="1" applyAlignment="1">
      <alignment horizontal="center"/>
      <protection/>
    </xf>
    <xf numFmtId="181" fontId="30" fillId="0" borderId="33" xfId="81" applyNumberFormat="1" applyFont="1" applyBorder="1" applyAlignment="1">
      <alignment horizontal="center"/>
      <protection/>
    </xf>
    <xf numFmtId="181" fontId="30" fillId="0" borderId="33" xfId="81" applyNumberFormat="1" applyFont="1" applyBorder="1" applyAlignment="1">
      <alignment horizontal="center" vertical="center"/>
      <protection/>
    </xf>
    <xf numFmtId="181" fontId="30" fillId="0" borderId="33" xfId="81" applyNumberFormat="1" applyFont="1" applyBorder="1" applyAlignment="1">
      <alignment horizontal="left" vertical="center"/>
      <protection/>
    </xf>
    <xf numFmtId="0" fontId="27" fillId="0" borderId="33" xfId="81" applyBorder="1" applyAlignment="1">
      <alignment/>
      <protection/>
    </xf>
    <xf numFmtId="0" fontId="27" fillId="0" borderId="73" xfId="81" applyBorder="1" applyAlignment="1">
      <alignment/>
      <protection/>
    </xf>
    <xf numFmtId="181" fontId="30" fillId="0" borderId="24" xfId="80" applyNumberFormat="1" applyFont="1" applyFill="1" applyBorder="1" applyAlignment="1">
      <alignment horizontal="center" vertical="center"/>
      <protection/>
    </xf>
    <xf numFmtId="181" fontId="30" fillId="0" borderId="22" xfId="80" applyNumberFormat="1" applyFont="1" applyFill="1" applyBorder="1" applyAlignment="1">
      <alignment horizontal="center" vertical="center"/>
      <protection/>
    </xf>
    <xf numFmtId="180" fontId="30" fillId="0" borderId="19" xfId="80" applyNumberFormat="1" applyFont="1" applyFill="1" applyBorder="1" applyAlignment="1">
      <alignment horizontal="center"/>
      <protection/>
    </xf>
    <xf numFmtId="180" fontId="30" fillId="0" borderId="49" xfId="80" applyNumberFormat="1" applyFont="1" applyFill="1" applyBorder="1" applyAlignment="1">
      <alignment horizontal="center"/>
      <protection/>
    </xf>
    <xf numFmtId="0" fontId="30" fillId="0" borderId="13" xfId="80" applyFont="1" applyFill="1" applyBorder="1" applyAlignment="1">
      <alignment horizontal="center"/>
      <protection/>
    </xf>
    <xf numFmtId="181" fontId="30" fillId="0" borderId="13" xfId="80" applyNumberFormat="1" applyFont="1" applyFill="1" applyBorder="1" applyAlignment="1">
      <alignment horizontal="center"/>
      <protection/>
    </xf>
    <xf numFmtId="181" fontId="30" fillId="0" borderId="18" xfId="80" applyNumberFormat="1" applyFont="1" applyFill="1" applyBorder="1" applyAlignment="1">
      <alignment horizontal="center"/>
      <protection/>
    </xf>
    <xf numFmtId="181" fontId="44" fillId="0" borderId="0" xfId="80" applyNumberFormat="1" applyFont="1" applyFill="1" applyBorder="1" applyAlignment="1">
      <alignment horizontal="center" vertical="center"/>
      <protection/>
    </xf>
    <xf numFmtId="0" fontId="35" fillId="0" borderId="0" xfId="80" applyFont="1" applyAlignment="1">
      <alignment horizontal="center" vertical="center"/>
      <protection/>
    </xf>
    <xf numFmtId="181" fontId="30" fillId="0" borderId="18" xfId="79" applyNumberFormat="1" applyFont="1" applyFill="1" applyBorder="1" applyAlignment="1">
      <alignment horizontal="center"/>
      <protection/>
    </xf>
    <xf numFmtId="181" fontId="30" fillId="0" borderId="23" xfId="79" applyNumberFormat="1" applyFont="1" applyFill="1" applyBorder="1" applyAlignment="1">
      <alignment horizontal="center" vertical="center"/>
      <protection/>
    </xf>
    <xf numFmtId="181" fontId="30" fillId="0" borderId="18" xfId="79" applyNumberFormat="1" applyFont="1" applyFill="1" applyBorder="1" applyAlignment="1">
      <alignment horizontal="center" vertical="center"/>
      <protection/>
    </xf>
    <xf numFmtId="180" fontId="30" fillId="0" borderId="19" xfId="79" applyNumberFormat="1" applyFont="1" applyFill="1" applyBorder="1" applyAlignment="1">
      <alignment horizontal="center" vertical="center"/>
      <protection/>
    </xf>
    <xf numFmtId="180" fontId="30" fillId="0" borderId="49" xfId="79" applyNumberFormat="1" applyFont="1" applyFill="1" applyBorder="1" applyAlignment="1">
      <alignment horizontal="center" vertical="center"/>
      <protection/>
    </xf>
    <xf numFmtId="180" fontId="30" fillId="0" borderId="26" xfId="79" applyNumberFormat="1" applyFont="1" applyFill="1" applyBorder="1" applyAlignment="1">
      <alignment horizontal="center" vertical="center"/>
      <protection/>
    </xf>
    <xf numFmtId="181" fontId="30" fillId="0" borderId="21" xfId="79" applyNumberFormat="1" applyFont="1" applyFill="1" applyBorder="1" applyAlignment="1">
      <alignment horizontal="center" vertical="center"/>
      <protection/>
    </xf>
    <xf numFmtId="181" fontId="30" fillId="0" borderId="20" xfId="79" applyNumberFormat="1" applyFont="1" applyFill="1" applyBorder="1" applyAlignment="1">
      <alignment horizontal="center" vertical="center"/>
      <protection/>
    </xf>
    <xf numFmtId="180" fontId="30" fillId="0" borderId="23" xfId="79" applyNumberFormat="1" applyFont="1" applyFill="1" applyBorder="1" applyAlignment="1">
      <alignment horizontal="center" vertical="center"/>
      <protection/>
    </xf>
    <xf numFmtId="180" fontId="30" fillId="0" borderId="22" xfId="79" applyNumberFormat="1" applyFont="1" applyFill="1" applyBorder="1" applyAlignment="1">
      <alignment horizontal="center" vertical="center"/>
      <protection/>
    </xf>
    <xf numFmtId="0" fontId="30" fillId="0" borderId="13" xfId="79" applyFont="1" applyFill="1" applyBorder="1" applyAlignment="1">
      <alignment horizontal="center"/>
      <protection/>
    </xf>
    <xf numFmtId="181" fontId="30" fillId="0" borderId="13" xfId="79" applyNumberFormat="1" applyFont="1" applyFill="1" applyBorder="1" applyAlignment="1">
      <alignment horizontal="center"/>
      <protection/>
    </xf>
    <xf numFmtId="181" fontId="33" fillId="0" borderId="0" xfId="79" applyNumberFormat="1" applyFont="1" applyFill="1" applyBorder="1" applyAlignment="1">
      <alignment horizontal="center" vertical="center"/>
      <protection/>
    </xf>
    <xf numFmtId="0" fontId="30" fillId="0" borderId="0" xfId="78" applyFont="1" applyAlignment="1">
      <alignment horizontal="left" vertical="center" wrapText="1"/>
      <protection/>
    </xf>
    <xf numFmtId="180" fontId="30" fillId="0" borderId="19" xfId="78" applyNumberFormat="1" applyFont="1" applyBorder="1" applyAlignment="1">
      <alignment horizontal="center"/>
      <protection/>
    </xf>
    <xf numFmtId="180" fontId="30" fillId="0" borderId="49" xfId="78" applyNumberFormat="1" applyFont="1" applyBorder="1" applyAlignment="1">
      <alignment horizontal="center"/>
      <protection/>
    </xf>
    <xf numFmtId="181" fontId="30" fillId="0" borderId="49" xfId="78" applyNumberFormat="1" applyFont="1" applyBorder="1" applyAlignment="1">
      <alignment horizontal="center" vertical="center"/>
      <protection/>
    </xf>
    <xf numFmtId="181" fontId="30" fillId="0" borderId="26" xfId="78" applyNumberFormat="1" applyFont="1" applyBorder="1" applyAlignment="1">
      <alignment horizontal="center" vertical="center"/>
      <protection/>
    </xf>
    <xf numFmtId="178" fontId="35" fillId="0" borderId="20" xfId="78" applyNumberFormat="1" applyFont="1" applyBorder="1" applyAlignment="1">
      <alignment horizontal="right" vertical="top" wrapText="1"/>
      <protection/>
    </xf>
    <xf numFmtId="181" fontId="32" fillId="0" borderId="24" xfId="78" applyNumberFormat="1" applyFont="1" applyBorder="1" applyAlignment="1">
      <alignment horizontal="center" vertical="top" textRotation="255"/>
      <protection/>
    </xf>
    <xf numFmtId="181" fontId="30" fillId="0" borderId="25" xfId="78" applyNumberFormat="1" applyFont="1" applyBorder="1" applyAlignment="1">
      <alignment horizontal="center" vertical="top" textRotation="255"/>
      <protection/>
    </xf>
    <xf numFmtId="181" fontId="30" fillId="0" borderId="22" xfId="78" applyNumberFormat="1" applyFont="1" applyBorder="1" applyAlignment="1">
      <alignment horizontal="center" vertical="top" textRotation="255"/>
      <protection/>
    </xf>
    <xf numFmtId="181" fontId="30" fillId="0" borderId="20" xfId="78" applyNumberFormat="1" applyFont="1" applyBorder="1" applyAlignment="1">
      <alignment horizontal="center" vertical="center"/>
      <protection/>
    </xf>
    <xf numFmtId="181" fontId="30" fillId="0" borderId="24" xfId="78" applyNumberFormat="1" applyFont="1" applyBorder="1" applyAlignment="1">
      <alignment horizontal="center" vertical="center"/>
      <protection/>
    </xf>
    <xf numFmtId="181" fontId="30" fillId="0" borderId="18" xfId="78" applyNumberFormat="1" applyFont="1" applyBorder="1" applyAlignment="1">
      <alignment horizontal="center" vertical="center"/>
      <protection/>
    </xf>
    <xf numFmtId="181" fontId="30" fillId="0" borderId="22" xfId="78" applyNumberFormat="1" applyFont="1" applyBorder="1" applyAlignment="1">
      <alignment horizontal="center" vertical="center"/>
      <protection/>
    </xf>
    <xf numFmtId="181" fontId="33" fillId="0" borderId="0" xfId="78" applyNumberFormat="1" applyFont="1" applyBorder="1" applyAlignment="1">
      <alignment horizontal="center" vertical="center"/>
      <protection/>
    </xf>
    <xf numFmtId="181" fontId="30" fillId="0" borderId="18" xfId="78" applyNumberFormat="1" applyFont="1" applyBorder="1" applyAlignment="1">
      <alignment horizontal="center"/>
      <protection/>
    </xf>
    <xf numFmtId="0" fontId="30" fillId="0" borderId="13" xfId="78" applyFont="1" applyBorder="1" applyAlignment="1">
      <alignment horizontal="center" vertical="center"/>
      <protection/>
    </xf>
    <xf numFmtId="181" fontId="30" fillId="0" borderId="19" xfId="78" applyNumberFormat="1" applyFont="1" applyBorder="1" applyAlignment="1">
      <alignment horizontal="center"/>
      <protection/>
    </xf>
    <xf numFmtId="181" fontId="30" fillId="0" borderId="49" xfId="78" applyNumberFormat="1" applyFont="1" applyBorder="1" applyAlignment="1">
      <alignment horizontal="center"/>
      <protection/>
    </xf>
    <xf numFmtId="181" fontId="30" fillId="0" borderId="26" xfId="78" applyNumberFormat="1" applyFont="1" applyBorder="1" applyAlignment="1">
      <alignment horizontal="center"/>
      <protection/>
    </xf>
    <xf numFmtId="181" fontId="30" fillId="0" borderId="13" xfId="78" applyNumberFormat="1" applyFont="1" applyFill="1" applyBorder="1" applyAlignment="1">
      <alignment horizontal="center"/>
      <protection/>
    </xf>
    <xf numFmtId="181" fontId="30" fillId="0" borderId="13" xfId="78" applyNumberFormat="1" applyFont="1" applyBorder="1" applyAlignment="1">
      <alignment horizontal="center"/>
      <protection/>
    </xf>
    <xf numFmtId="0" fontId="16" fillId="0" borderId="14" xfId="202" applyFill="1" applyBorder="1" applyAlignment="1">
      <alignment vertical="center" wrapText="1"/>
    </xf>
    <xf numFmtId="0" fontId="16" fillId="0" borderId="15" xfId="202" applyFill="1" applyBorder="1" applyAlignment="1">
      <alignment vertical="center" wrapText="1"/>
    </xf>
    <xf numFmtId="0" fontId="16" fillId="0" borderId="16" xfId="202" applyFill="1" applyBorder="1" applyAlignment="1">
      <alignment vertical="center" wrapText="1"/>
    </xf>
    <xf numFmtId="0" fontId="7" fillId="0" borderId="0" xfId="0" applyFont="1" applyFill="1" applyAlignment="1">
      <alignment horizontal="center" vertical="center"/>
    </xf>
    <xf numFmtId="0" fontId="8" fillId="0" borderId="0" xfId="0" applyFont="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4" fillId="0" borderId="0" xfId="0" applyFont="1" applyAlignment="1">
      <alignment horizontal="center" vertical="center"/>
    </xf>
    <xf numFmtId="0" fontId="3" fillId="0" borderId="18" xfId="0" applyFont="1" applyBorder="1" applyAlignment="1">
      <alignment horizontal="left" vertical="center" wrapText="1"/>
    </xf>
    <xf numFmtId="0" fontId="3" fillId="0" borderId="14"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9" xfId="0" applyFont="1" applyBorder="1" applyAlignment="1">
      <alignment horizontal="center" vertical="center"/>
    </xf>
    <xf numFmtId="0" fontId="3" fillId="0" borderId="49" xfId="0" applyFont="1" applyBorder="1" applyAlignment="1">
      <alignment horizontal="center" vertical="center"/>
    </xf>
    <xf numFmtId="0" fontId="0" fillId="0" borderId="49" xfId="0" applyBorder="1" applyAlignment="1">
      <alignment horizontal="center" vertical="center"/>
    </xf>
    <xf numFmtId="0" fontId="0" fillId="0" borderId="26" xfId="0" applyBorder="1" applyAlignment="1">
      <alignment horizontal="center" vertical="center"/>
    </xf>
    <xf numFmtId="0" fontId="16" fillId="0" borderId="15" xfId="202" applyFill="1" applyBorder="1" applyAlignment="1">
      <alignment vertical="center" wrapText="1"/>
    </xf>
    <xf numFmtId="0" fontId="16" fillId="0" borderId="62" xfId="202" applyBorder="1" applyAlignment="1">
      <alignment horizontal="left" vertical="center" wrapText="1"/>
    </xf>
    <xf numFmtId="0" fontId="16" fillId="0" borderId="84" xfId="202" applyBorder="1" applyAlignment="1">
      <alignment horizontal="left" vertical="center" wrapText="1"/>
    </xf>
    <xf numFmtId="0" fontId="16" fillId="0" borderId="32" xfId="202" applyBorder="1" applyAlignment="1">
      <alignment horizontal="left" vertical="center" wrapText="1"/>
    </xf>
    <xf numFmtId="0" fontId="3" fillId="0" borderId="14" xfId="0" applyFont="1" applyBorder="1" applyAlignment="1">
      <alignment horizontal="center" vertical="center" wrapText="1"/>
    </xf>
    <xf numFmtId="0" fontId="0" fillId="0" borderId="15" xfId="0"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6" xfId="0" applyBorder="1" applyAlignment="1">
      <alignment horizontal="center" vertical="center" wrapText="1"/>
    </xf>
    <xf numFmtId="0" fontId="16" fillId="0" borderId="14" xfId="202" applyFont="1" applyFill="1" applyBorder="1" applyAlignment="1">
      <alignmen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3" fontId="30" fillId="0" borderId="0" xfId="0" applyNumberFormat="1" applyFont="1" applyAlignment="1" applyProtection="1">
      <alignment vertical="center"/>
      <protection locked="0"/>
    </xf>
    <xf numFmtId="3" fontId="30" fillId="0" borderId="145" xfId="0" applyNumberFormat="1" applyFont="1" applyBorder="1" applyAlignment="1" applyProtection="1">
      <alignment vertical="center"/>
      <protection locked="0"/>
    </xf>
    <xf numFmtId="3" fontId="30" fillId="0" borderId="62" xfId="103" applyNumberFormat="1" applyFont="1" applyBorder="1" applyAlignment="1" applyProtection="1">
      <alignment/>
      <protection locked="0"/>
    </xf>
    <xf numFmtId="3" fontId="30" fillId="0" borderId="84" xfId="103" applyNumberFormat="1" applyFont="1" applyBorder="1" applyAlignment="1" applyProtection="1">
      <alignment/>
      <protection locked="0"/>
    </xf>
    <xf numFmtId="4" fontId="30" fillId="0" borderId="84" xfId="0" applyNumberFormat="1" applyFont="1" applyBorder="1" applyAlignment="1" applyProtection="1">
      <alignment vertical="center"/>
      <protection locked="0"/>
    </xf>
    <xf numFmtId="0" fontId="30" fillId="0" borderId="74" xfId="0" applyFont="1" applyBorder="1" applyAlignment="1" applyProtection="1">
      <alignment horizontal="centerContinuous"/>
      <protection/>
    </xf>
    <xf numFmtId="0" fontId="30" fillId="0" borderId="146" xfId="0" applyFont="1" applyBorder="1" applyAlignment="1" applyProtection="1">
      <alignment horizontal="centerContinuous"/>
      <protection/>
    </xf>
    <xf numFmtId="3" fontId="30" fillId="0" borderId="98" xfId="103" applyNumberFormat="1" applyFont="1" applyBorder="1" applyAlignment="1" applyProtection="1">
      <alignment/>
      <protection locked="0"/>
    </xf>
    <xf numFmtId="3" fontId="30" fillId="0" borderId="24" xfId="0" applyNumberFormat="1" applyFont="1" applyBorder="1" applyAlignment="1" applyProtection="1">
      <alignment/>
      <protection/>
    </xf>
    <xf numFmtId="3" fontId="30" fillId="0" borderId="22" xfId="0" applyNumberFormat="1" applyFont="1" applyBorder="1" applyAlignment="1" applyProtection="1">
      <alignment/>
      <protection/>
    </xf>
    <xf numFmtId="0" fontId="3" fillId="0" borderId="24" xfId="105" applyFont="1" applyBorder="1">
      <alignment vertical="center"/>
      <protection/>
    </xf>
    <xf numFmtId="0" fontId="30" fillId="0" borderId="98" xfId="0" applyFont="1" applyBorder="1" applyAlignment="1">
      <alignment vertical="center"/>
    </xf>
    <xf numFmtId="0" fontId="3" fillId="0" borderId="147" xfId="105" applyFont="1" applyBorder="1">
      <alignment vertical="center"/>
      <protection/>
    </xf>
    <xf numFmtId="187" fontId="3" fillId="0" borderId="0" xfId="105" applyNumberFormat="1" applyFont="1">
      <alignment vertical="center"/>
      <protection/>
    </xf>
    <xf numFmtId="0" fontId="30" fillId="0" borderId="98" xfId="0" applyFont="1" applyBorder="1" applyAlignment="1" applyProtection="1">
      <alignment vertical="center" wrapText="1"/>
      <protection locked="0"/>
    </xf>
    <xf numFmtId="0" fontId="30" fillId="0" borderId="63" xfId="0" applyFont="1" applyBorder="1" applyAlignment="1" applyProtection="1">
      <alignment vertical="center"/>
      <protection/>
    </xf>
    <xf numFmtId="0" fontId="30" fillId="0" borderId="27" xfId="0" applyFont="1" applyBorder="1" applyAlignment="1" applyProtection="1">
      <alignment horizontal="center"/>
      <protection/>
    </xf>
    <xf numFmtId="0" fontId="30" fillId="0" borderId="23" xfId="0" applyFont="1" applyBorder="1" applyAlignment="1" applyProtection="1">
      <alignment horizontal="center"/>
      <protection/>
    </xf>
    <xf numFmtId="49" fontId="30" fillId="0" borderId="27" xfId="0" applyNumberFormat="1" applyFont="1" applyBorder="1" applyAlignment="1">
      <alignment horizontal="center"/>
    </xf>
    <xf numFmtId="0" fontId="30" fillId="0" borderId="27" xfId="0" applyFont="1" applyBorder="1" applyAlignment="1">
      <alignment vertical="center"/>
    </xf>
    <xf numFmtId="0" fontId="30" fillId="0" borderId="27" xfId="0" applyFont="1" applyBorder="1" applyAlignment="1" applyProtection="1">
      <alignment vertical="center"/>
      <protection locked="0"/>
    </xf>
    <xf numFmtId="0" fontId="30" fillId="0" borderId="21" xfId="0" applyFont="1" applyBorder="1" applyAlignment="1" applyProtection="1">
      <alignment/>
      <protection/>
    </xf>
    <xf numFmtId="0" fontId="115" fillId="0" borderId="0" xfId="202" applyFont="1" applyBorder="1" applyAlignment="1">
      <alignment vertical="center" wrapText="1"/>
    </xf>
    <xf numFmtId="0" fontId="30" fillId="0" borderId="18" xfId="0" applyFont="1" applyBorder="1" applyAlignment="1" applyProtection="1">
      <alignment horizontal="right"/>
      <protection/>
    </xf>
    <xf numFmtId="0" fontId="30" fillId="0" borderId="16" xfId="0" applyFont="1" applyBorder="1" applyAlignment="1" applyProtection="1">
      <alignment horizontal="center"/>
      <protection/>
    </xf>
    <xf numFmtId="0" fontId="3" fillId="0" borderId="31" xfId="105" applyFont="1" applyBorder="1" applyAlignment="1">
      <alignment horizontal="center" vertical="center" wrapText="1"/>
      <protection/>
    </xf>
    <xf numFmtId="0" fontId="3" fillId="0" borderId="138" xfId="105" applyFont="1" applyBorder="1">
      <alignment vertical="center"/>
      <protection/>
    </xf>
    <xf numFmtId="0" fontId="3" fillId="0" borderId="15" xfId="105" applyFont="1" applyBorder="1">
      <alignment vertical="center"/>
      <protection/>
    </xf>
    <xf numFmtId="0" fontId="30" fillId="0" borderId="84" xfId="0" applyFont="1" applyBorder="1" applyAlignment="1">
      <alignment vertical="center"/>
    </xf>
    <xf numFmtId="0" fontId="30" fillId="0" borderId="84" xfId="0" applyFont="1" applyBorder="1" applyAlignment="1" applyProtection="1">
      <alignment vertical="center" wrapText="1"/>
      <protection locked="0"/>
    </xf>
    <xf numFmtId="0" fontId="3" fillId="0" borderId="16" xfId="105" applyFont="1" applyBorder="1">
      <alignment vertical="center"/>
      <protection/>
    </xf>
    <xf numFmtId="187" fontId="3" fillId="0" borderId="98" xfId="105" applyNumberFormat="1" applyFont="1" applyBorder="1">
      <alignment vertical="center"/>
      <protection/>
    </xf>
    <xf numFmtId="0" fontId="3" fillId="0" borderId="98" xfId="105" applyFont="1" applyBorder="1">
      <alignment vertical="center"/>
      <protection/>
    </xf>
    <xf numFmtId="0" fontId="3" fillId="0" borderId="0" xfId="108" applyFont="1" applyBorder="1" applyAlignment="1">
      <alignment vertical="center"/>
      <protection/>
    </xf>
    <xf numFmtId="0" fontId="3" fillId="0" borderId="31" xfId="106" applyFont="1" applyBorder="1" applyAlignment="1">
      <alignment horizontal="center" vertical="center" wrapText="1"/>
      <protection/>
    </xf>
    <xf numFmtId="0" fontId="3" fillId="0" borderId="138" xfId="106" applyFont="1" applyBorder="1">
      <alignment vertical="center"/>
      <protection/>
    </xf>
    <xf numFmtId="0" fontId="3" fillId="0" borderId="15" xfId="106" applyFont="1" applyBorder="1">
      <alignment vertical="center"/>
      <protection/>
    </xf>
    <xf numFmtId="0" fontId="3" fillId="0" borderId="16" xfId="106" applyFont="1" applyBorder="1">
      <alignment vertical="center"/>
      <protection/>
    </xf>
    <xf numFmtId="187" fontId="3" fillId="0" borderId="0" xfId="107" applyNumberFormat="1" applyFont="1">
      <alignment vertical="center"/>
      <protection/>
    </xf>
    <xf numFmtId="0" fontId="27" fillId="0" borderId="0" xfId="117" applyFont="1" applyAlignment="1">
      <alignment horizontal="center"/>
      <protection/>
    </xf>
    <xf numFmtId="0" fontId="30" fillId="0" borderId="13" xfId="118" applyFont="1" applyFill="1" applyBorder="1" applyAlignment="1">
      <alignment horizontal="center" wrapText="1"/>
      <protection/>
    </xf>
    <xf numFmtId="0" fontId="32" fillId="0" borderId="72" xfId="118" applyFont="1" applyFill="1" applyBorder="1" applyAlignment="1">
      <alignment horizontal="center" wrapText="1"/>
      <protection/>
    </xf>
    <xf numFmtId="0" fontId="32" fillId="0" borderId="66" xfId="118" applyFont="1" applyFill="1" applyBorder="1" applyAlignment="1">
      <alignment horizontal="center" wrapText="1"/>
      <protection/>
    </xf>
    <xf numFmtId="0" fontId="32" fillId="0" borderId="31" xfId="118" applyFont="1" applyFill="1" applyBorder="1" applyAlignment="1">
      <alignment horizontal="center" wrapText="1"/>
      <protection/>
    </xf>
    <xf numFmtId="0" fontId="3" fillId="0" borderId="13" xfId="97" applyFont="1" applyBorder="1" applyAlignment="1">
      <alignment vertical="center" wrapText="1"/>
      <protection/>
    </xf>
    <xf numFmtId="183" fontId="3" fillId="0" borderId="148" xfId="131" applyNumberFormat="1" applyFont="1" applyBorder="1" applyAlignment="1">
      <alignment horizontal="right"/>
    </xf>
    <xf numFmtId="183" fontId="3" fillId="0" borderId="149" xfId="131" applyNumberFormat="1" applyFont="1" applyBorder="1" applyAlignment="1">
      <alignment horizontal="right"/>
    </xf>
    <xf numFmtId="183" fontId="3" fillId="0" borderId="149" xfId="131" applyNumberFormat="1" applyFont="1" applyBorder="1" applyAlignment="1">
      <alignment/>
    </xf>
    <xf numFmtId="49" fontId="49" fillId="0" borderId="116" xfId="82" applyNumberFormat="1" applyFont="1" applyBorder="1" applyAlignment="1">
      <alignment horizontal="center" vertical="center"/>
      <protection/>
    </xf>
  </cellXfs>
  <cellStyles count="258">
    <cellStyle name="Normal" xfId="0"/>
    <cellStyle name="20% - Accent1" xfId="15"/>
    <cellStyle name="20% - Accent2" xfId="16"/>
    <cellStyle name="20% - Accent3" xfId="17"/>
    <cellStyle name="20% - Accent4" xfId="18"/>
    <cellStyle name="20% - Accent5" xfId="19"/>
    <cellStyle name="20% - Accent6" xfId="20"/>
    <cellStyle name="20% - 輔色1" xfId="21"/>
    <cellStyle name="20% - 輔色2" xfId="22"/>
    <cellStyle name="20% - 輔色3" xfId="23"/>
    <cellStyle name="20% - 輔色4" xfId="24"/>
    <cellStyle name="20% - 輔色5" xfId="25"/>
    <cellStyle name="20% - 輔色6" xfId="26"/>
    <cellStyle name="40% - Accent1" xfId="27"/>
    <cellStyle name="40% - Accent2" xfId="28"/>
    <cellStyle name="40% - Accent3" xfId="29"/>
    <cellStyle name="40% - Accent4" xfId="30"/>
    <cellStyle name="40% - Accent5" xfId="31"/>
    <cellStyle name="40% - Accent6" xfId="32"/>
    <cellStyle name="40% - 輔色1" xfId="33"/>
    <cellStyle name="40% - 輔色2" xfId="34"/>
    <cellStyle name="40% - 輔色3" xfId="35"/>
    <cellStyle name="40% - 輔色4" xfId="36"/>
    <cellStyle name="40% - 輔色5" xfId="37"/>
    <cellStyle name="40% - 輔色6" xfId="38"/>
    <cellStyle name="60% - Accent1" xfId="39"/>
    <cellStyle name="60% - Accent2" xfId="40"/>
    <cellStyle name="60% - Accent3" xfId="41"/>
    <cellStyle name="60% - Accent4" xfId="42"/>
    <cellStyle name="60% - Accent5" xfId="43"/>
    <cellStyle name="60% - Accent6" xfId="44"/>
    <cellStyle name="60% - 輔色1" xfId="45"/>
    <cellStyle name="60% - 輔色2" xfId="46"/>
    <cellStyle name="60% - 輔色3" xfId="47"/>
    <cellStyle name="60% - 輔色4" xfId="48"/>
    <cellStyle name="60% - 輔色5" xfId="49"/>
    <cellStyle name="60% - 輔色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一般 2" xfId="74"/>
    <cellStyle name="一般 3" xfId="75"/>
    <cellStyle name="一般 4" xfId="76"/>
    <cellStyle name="一般 7" xfId="77"/>
    <cellStyle name="一般_1112-02-06-3(Q1)" xfId="78"/>
    <cellStyle name="一般_1112-02-07-3" xfId="79"/>
    <cellStyle name="一般_1112-02-08-3" xfId="80"/>
    <cellStyle name="一般_1112-06-01-3" xfId="81"/>
    <cellStyle name="一般_1113-01-01-3臺中市大里區農耕土地面積" xfId="82"/>
    <cellStyle name="一般_1140-00-01-3 (年)" xfId="83"/>
    <cellStyle name="一般_1140-00-02-3 (年)" xfId="84"/>
    <cellStyle name="一般_1140-00-03-3 (年)" xfId="85"/>
    <cellStyle name="一般_1140-00-04-3" xfId="86"/>
    <cellStyle name="一般_1140-00-05-3" xfId="87"/>
    <cellStyle name="一般_1141-01-01-3臺中市大里區地震災害人員傷亡、建物損失" xfId="88"/>
    <cellStyle name="一般_1142-01-01-3臺中市大里區颱風災害人員傷亡、建物損失" xfId="89"/>
    <cellStyle name="一般_1143-01-01-3臺中市大里區水患災害人員傷亡、建物損失" xfId="90"/>
    <cellStyle name="一般_1149-90-01-3臺中市大里區其他天然災害人員傷亡、建物損失" xfId="91"/>
    <cellStyle name="一般_1734-01-05-3臺中市大里區民防團隊年度訓練成果" xfId="92"/>
    <cellStyle name="一般_1745-01-01-3臺中市大里區妨害兵役案件" xfId="93"/>
    <cellStyle name="一般_1833-04-02-02-1" xfId="94"/>
    <cellStyle name="一般_1840-01-01-3" xfId="95"/>
    <cellStyle name="一般_2224-01-01-3臺中市大里區現有農機數" xfId="96"/>
    <cellStyle name="一般_2229-02-01-3" xfId="97"/>
    <cellStyle name="一般_2231-04-01-3" xfId="98"/>
    <cellStyle name="一般_2233-03-01-3" xfId="99"/>
    <cellStyle name="一般_2234-01-01-3" xfId="100"/>
    <cellStyle name="一般_2241-02-01-3臺中市大里區近海、沿岸漁業、海面養殖、內陸漁撈、內陸養殖漁業生產量" xfId="101"/>
    <cellStyle name="一般_2241-04-01-3臺中市大里區水產養殖面積-按魚類別分" xfId="102"/>
    <cellStyle name="一般_2359-01-01-3 臺中市大里區實施都市計畫區面積及人口" xfId="103"/>
    <cellStyle name="一般_2359-01-02-3" xfId="104"/>
    <cellStyle name="一般_2359-01-03-3" xfId="105"/>
    <cellStyle name="一般_2359-01-04-3" xfId="106"/>
    <cellStyle name="一般_2359-01-05-3" xfId="107"/>
    <cellStyle name="一般_2359-01-06-3" xfId="108"/>
    <cellStyle name="一般_2693-00-01-3" xfId="109"/>
    <cellStyle name="一般_3311-04-01-3" xfId="110"/>
    <cellStyle name="一般_3311-04-02-3 臺中市大里區公所調解委員會組織概況" xfId="111"/>
    <cellStyle name="一般_3311-04-03-3" xfId="112"/>
    <cellStyle name="一般_3312-04-01-3公墓設施概況" xfId="113"/>
    <cellStyle name="一般_3312-04-02-3骨灰骸設施概況" xfId="114"/>
    <cellStyle name="一般_3314-01-01-3 臺中市大里區宗教財團法人概況" xfId="115"/>
    <cellStyle name="一般_3314-02-01-3 臺中市大里區寺廟登記概況" xfId="116"/>
    <cellStyle name="一般_3314-03-01-3 臺中市大里區教會(堂)概況" xfId="117"/>
    <cellStyle name="一般_3314-04-01-3 臺中市大里區宗教團體興辦公益慈善及社會教化事業概況" xfId="118"/>
    <cellStyle name="一般_3361-02-01-3" xfId="119"/>
    <cellStyle name="一般_3361-03-01-3" xfId="120"/>
    <cellStyle name="一般_3371-00-01-2 臺中市山地平地原住民戶數及人口數" xfId="121"/>
    <cellStyle name="一般_3373-00-02-3 臺中市大里區原住民住宅輔導業務統計" xfId="122"/>
    <cellStyle name="一般_3374-02-01-2 臺中市大里區原住民族綜合發展基金貸款統計" xfId="123"/>
    <cellStyle name="一般_86_縣市戶政報表程式0516" xfId="124"/>
    <cellStyle name="一般_Sheet1" xfId="125"/>
    <cellStyle name="一般_二級報表" xfId="126"/>
    <cellStyle name="一般_天然災害" xfId="127"/>
    <cellStyle name="一般_天然災害水土保持年報修" xfId="128"/>
    <cellStyle name="一般_戶口數_縣市戶政報表程式0516" xfId="129"/>
    <cellStyle name="一般_婚姻_縣市戶政報表程式0516" xfId="130"/>
    <cellStyle name="Comma" xfId="131"/>
    <cellStyle name="千分位 2" xfId="132"/>
    <cellStyle name="Comma [0]" xfId="133"/>
    <cellStyle name="千分位[0]_1140-00-01-3 (年)" xfId="134"/>
    <cellStyle name="千分位[0]_11400002" xfId="135"/>
    <cellStyle name="千分位[0]_1140-00-02-3 (年)" xfId="136"/>
    <cellStyle name="千分位[0]_1140-00-03-3 (年)" xfId="137"/>
    <cellStyle name="千分位_1734-01-05-3臺中市大里區民防團隊年度訓練成果" xfId="138"/>
    <cellStyle name="Followed Hyperlink" xfId="139"/>
    <cellStyle name="中等" xfId="140"/>
    <cellStyle name="合計" xfId="141"/>
    <cellStyle name="好" xfId="142"/>
    <cellStyle name="好_1112-02-06-3(Q1)" xfId="143"/>
    <cellStyle name="好_1112-02-07-3" xfId="144"/>
    <cellStyle name="好_1112-02-08-3" xfId="145"/>
    <cellStyle name="好_1113-01-01-3臺中市大里區農耕土地面積" xfId="146"/>
    <cellStyle name="好_1140-00-01-3 (年)" xfId="147"/>
    <cellStyle name="好_1140-00-02-3 (年)" xfId="148"/>
    <cellStyle name="好_1140-00-03-3 (年)" xfId="149"/>
    <cellStyle name="好_1140-00-04-3" xfId="150"/>
    <cellStyle name="好_1140-00-05-3" xfId="151"/>
    <cellStyle name="好_1141-01-01-3臺中市大里區地震災害人員傷亡、建物損失" xfId="152"/>
    <cellStyle name="好_1142-01-01-3臺中市大里區颱風災害人員傷亡、建物損失" xfId="153"/>
    <cellStyle name="好_1143-01-01-3臺中市大里區水患災害人員傷亡、建物損失" xfId="154"/>
    <cellStyle name="好_1149-90-01-3臺中市大里區其他天然災害人員傷亡、建物損失" xfId="155"/>
    <cellStyle name="好_1734-01-01-3臺中市大里區民防團隊編組" xfId="156"/>
    <cellStyle name="好_1734-01-05-3臺中市大里區民防團隊年度訓練成果" xfId="157"/>
    <cellStyle name="好_1745-01-01-3臺中市大里區妨害兵役案件" xfId="158"/>
    <cellStyle name="好_1821-03-01-3" xfId="159"/>
    <cellStyle name="好_1833-02-02-3 臺中市大里區獨居老人人數" xfId="160"/>
    <cellStyle name="好_1835-01-02-3" xfId="161"/>
    <cellStyle name="好_1835-01-03-3" xfId="162"/>
    <cellStyle name="好_1835-01-04-3" xfId="163"/>
    <cellStyle name="好_1840-01-01-3" xfId="164"/>
    <cellStyle name="好_2224-01-01-3臺中市大里區現有農機數" xfId="165"/>
    <cellStyle name="好_2229-02-01-3" xfId="166"/>
    <cellStyle name="好_2231-02-01-3" xfId="167"/>
    <cellStyle name="好_2231-03-01-3" xfId="168"/>
    <cellStyle name="好_2231-04-01-3" xfId="169"/>
    <cellStyle name="好_2233-02-01-3 臺中市大里區_________造林工作" xfId="170"/>
    <cellStyle name="好_2233-03-01-3" xfId="171"/>
    <cellStyle name="好_2234-01-01-3" xfId="172"/>
    <cellStyle name="好_2241-02-01-3臺中市大里區近海、沿岸漁業、海面養殖、內陸漁撈、內陸養殖漁業生產量" xfId="173"/>
    <cellStyle name="好_2241-04-01-3臺中市大里區水產養殖面積-按魚類別分" xfId="174"/>
    <cellStyle name="好_2359-01-01-3 臺中市大里區實施都市計畫區面積及人口" xfId="175"/>
    <cellStyle name="好_2359-01-02-3" xfId="176"/>
    <cellStyle name="好_2359-01-03-3" xfId="177"/>
    <cellStyle name="好_2359-01-04-3" xfId="178"/>
    <cellStyle name="好_2359-01-05-3" xfId="179"/>
    <cellStyle name="好_2359-01-06-3" xfId="180"/>
    <cellStyle name="好_2693-00-01-3" xfId="181"/>
    <cellStyle name="好_3312-04-01-3公墓設施概況" xfId="182"/>
    <cellStyle name="好_3312-04-02-3骨灰骸設施概況" xfId="183"/>
    <cellStyle name="好_3314-01-01-3 臺中市大里區宗教財團法人概況" xfId="184"/>
    <cellStyle name="好_3314-02-01-3 臺中市大里區寺廟登記概況" xfId="185"/>
    <cellStyle name="好_3314-03-01-3 臺中市大里區教會(堂)概況" xfId="186"/>
    <cellStyle name="好_3314-04-01-3 臺中市大里區宗教團體興辦公益慈善及社會教化事業概況" xfId="187"/>
    <cellStyle name="好_3361-02-01-3" xfId="188"/>
    <cellStyle name="好_3361-03-01-3" xfId="189"/>
    <cellStyle name="好_3363-04-05-3" xfId="190"/>
    <cellStyle name="好_3373-00-02-3 臺中市大里區原住民住宅輔導業務統計" xfId="191"/>
    <cellStyle name="好_3373-00-04-3 臺中市大里區原住民低收入戶及身心障礙者統計" xfId="192"/>
    <cellStyle name="好_3374-02-01-2 臺中市大里區原住民族綜合發展基金貸款統計" xfId="193"/>
    <cellStyle name="Percent" xfId="194"/>
    <cellStyle name="百分比 2" xfId="195"/>
    <cellStyle name="計算方式" xfId="196"/>
    <cellStyle name="Currency" xfId="197"/>
    <cellStyle name="Currency [0]" xfId="198"/>
    <cellStyle name="貨幣 2" xfId="199"/>
    <cellStyle name="連結的儲存格" xfId="200"/>
    <cellStyle name="備註" xfId="201"/>
    <cellStyle name="Hyperlink" xfId="202"/>
    <cellStyle name="說明文字" xfId="203"/>
    <cellStyle name="輔色1" xfId="204"/>
    <cellStyle name="輔色2" xfId="205"/>
    <cellStyle name="輔色3" xfId="206"/>
    <cellStyle name="輔色4" xfId="207"/>
    <cellStyle name="輔色5" xfId="208"/>
    <cellStyle name="輔色6" xfId="209"/>
    <cellStyle name="標題" xfId="210"/>
    <cellStyle name="標題 1" xfId="211"/>
    <cellStyle name="標題 2" xfId="212"/>
    <cellStyle name="標題 3" xfId="213"/>
    <cellStyle name="標題 4" xfId="214"/>
    <cellStyle name="標題_1140-00-01-3 (年)" xfId="215"/>
    <cellStyle name="輸入" xfId="216"/>
    <cellStyle name="輸出" xfId="217"/>
    <cellStyle name="檢查儲存格" xfId="218"/>
    <cellStyle name="壞" xfId="219"/>
    <cellStyle name="壞_1112-02-06-3(Q1)" xfId="220"/>
    <cellStyle name="壞_1112-02-07-3" xfId="221"/>
    <cellStyle name="壞_1112-02-08-3" xfId="222"/>
    <cellStyle name="壞_1113-01-01-3臺中市大里區農耕土地面積" xfId="223"/>
    <cellStyle name="壞_1140-00-01-3 (年)" xfId="224"/>
    <cellStyle name="壞_1140-00-02-3 (年)" xfId="225"/>
    <cellStyle name="壞_1140-00-03-3 (年)" xfId="226"/>
    <cellStyle name="壞_1140-00-04-3" xfId="227"/>
    <cellStyle name="壞_1140-00-05-3" xfId="228"/>
    <cellStyle name="壞_1141-01-01-3臺中市大里區地震災害人員傷亡、建物損失" xfId="229"/>
    <cellStyle name="壞_1142-01-01-3臺中市大里區颱風災害人員傷亡、建物損失" xfId="230"/>
    <cellStyle name="壞_1143-01-01-3臺中市大里區水患災害人員傷亡、建物損失" xfId="231"/>
    <cellStyle name="壞_1149-90-01-3臺中市大里區其他天然災害人員傷亡、建物損失" xfId="232"/>
    <cellStyle name="壞_1734-01-01-3臺中市大里區民防團隊編組" xfId="233"/>
    <cellStyle name="壞_1734-01-05-3臺中市大里區民防團隊年度訓練成果" xfId="234"/>
    <cellStyle name="壞_1745-01-01-3臺中市大里區妨害兵役案件" xfId="235"/>
    <cellStyle name="壞_1821-03-01-3" xfId="236"/>
    <cellStyle name="壞_1833-02-02-3 臺中市大里區獨居老人人數" xfId="237"/>
    <cellStyle name="壞_1835-01-02-3" xfId="238"/>
    <cellStyle name="壞_1835-01-03-3" xfId="239"/>
    <cellStyle name="壞_1835-01-04-3" xfId="240"/>
    <cellStyle name="壞_1840-01-01-3" xfId="241"/>
    <cellStyle name="壞_2224-01-01-3臺中市大里區現有農機數" xfId="242"/>
    <cellStyle name="壞_2229-02-01-3" xfId="243"/>
    <cellStyle name="壞_2231-02-01-3" xfId="244"/>
    <cellStyle name="壞_2231-03-01-3" xfId="245"/>
    <cellStyle name="壞_2231-04-01-3" xfId="246"/>
    <cellStyle name="壞_2233-02-01-3 臺中市大里區_________造林工作" xfId="247"/>
    <cellStyle name="壞_2233-03-01-3" xfId="248"/>
    <cellStyle name="壞_2234-01-01-3" xfId="249"/>
    <cellStyle name="壞_2241-02-01-3臺中市大里區近海、沿岸漁業、海面養殖、內陸漁撈、內陸養殖漁業生產量" xfId="250"/>
    <cellStyle name="壞_2241-04-01-3臺中市大里區水產養殖面積-按魚類別分" xfId="251"/>
    <cellStyle name="壞_2359-01-01-3 臺中市大里區實施都市計畫區面積及人口" xfId="252"/>
    <cellStyle name="壞_2359-01-02-3" xfId="253"/>
    <cellStyle name="壞_2359-01-03-3" xfId="254"/>
    <cellStyle name="壞_2359-01-04-3" xfId="255"/>
    <cellStyle name="壞_2359-01-05-3" xfId="256"/>
    <cellStyle name="壞_2359-01-06-3" xfId="257"/>
    <cellStyle name="壞_2693-00-01-3" xfId="258"/>
    <cellStyle name="壞_3312-04-01-3公墓設施概況" xfId="259"/>
    <cellStyle name="壞_3312-04-02-3骨灰骸設施概況" xfId="260"/>
    <cellStyle name="壞_3314-01-01-3 臺中市大里區宗教財團法人概況" xfId="261"/>
    <cellStyle name="壞_3314-02-01-3 臺中市大里區寺廟登記概況" xfId="262"/>
    <cellStyle name="壞_3314-03-01-3 臺中市大里區教會(堂)概況" xfId="263"/>
    <cellStyle name="壞_3314-04-01-3 臺中市大里區宗教團體興辦公益慈善及社會教化事業概況" xfId="264"/>
    <cellStyle name="壞_3361-02-01-3" xfId="265"/>
    <cellStyle name="壞_3361-03-01-3" xfId="266"/>
    <cellStyle name="壞_3363-04-05-3" xfId="267"/>
    <cellStyle name="壞_3373-00-02-3 臺中市大里區原住民住宅輔導業務統計" xfId="268"/>
    <cellStyle name="壞_3373-00-04-3 臺中市大里區原住民低收入戶及身心障礙者統計" xfId="269"/>
    <cellStyle name="壞_3374-02-01-2 臺中市大里區原住民族綜合發展基金貸款統計" xfId="270"/>
    <cellStyle name="警告文字" xfId="2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37</xdr:row>
      <xdr:rowOff>0</xdr:rowOff>
    </xdr:from>
    <xdr:to>
      <xdr:col>14</xdr:col>
      <xdr:colOff>200025</xdr:colOff>
      <xdr:row>37</xdr:row>
      <xdr:rowOff>0</xdr:rowOff>
    </xdr:to>
    <xdr:sp>
      <xdr:nvSpPr>
        <xdr:cNvPr id="1" name="Text Box 2"/>
        <xdr:cNvSpPr txBox="1">
          <a:spLocks noChangeArrowheads="1"/>
        </xdr:cNvSpPr>
      </xdr:nvSpPr>
      <xdr:spPr>
        <a:xfrm>
          <a:off x="6162675" y="8734425"/>
          <a:ext cx="15049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695325</xdr:colOff>
      <xdr:row>37</xdr:row>
      <xdr:rowOff>0</xdr:rowOff>
    </xdr:from>
    <xdr:to>
      <xdr:col>21</xdr:col>
      <xdr:colOff>0</xdr:colOff>
      <xdr:row>37</xdr:row>
      <xdr:rowOff>0</xdr:rowOff>
    </xdr:to>
    <xdr:grpSp>
      <xdr:nvGrpSpPr>
        <xdr:cNvPr id="2" name="Group 1"/>
        <xdr:cNvGrpSpPr>
          <a:grpSpLocks/>
        </xdr:cNvGrpSpPr>
      </xdr:nvGrpSpPr>
      <xdr:grpSpPr>
        <a:xfrm>
          <a:off x="9639300" y="8734425"/>
          <a:ext cx="3048000" cy="0"/>
          <a:chOff x="54" y="86"/>
          <a:chExt cx="378" cy="48"/>
        </a:xfrm>
        <a:solidFill>
          <a:srgbClr val="FFFFFF"/>
        </a:solidFill>
      </xdr:grpSpPr>
      <xdr:grpSp>
        <xdr:nvGrpSpPr>
          <xdr:cNvPr id="3" name="Group 2"/>
          <xdr:cNvGrpSpPr>
            <a:grpSpLocks/>
          </xdr:cNvGrpSpPr>
        </xdr:nvGrpSpPr>
        <xdr:grpSpPr>
          <a:xfrm>
            <a:off x="54" y="86"/>
            <a:ext cx="378" cy="48"/>
            <a:chOff x="218" y="23"/>
            <a:chExt cx="259" cy="46"/>
          </a:xfrm>
          <a:solidFill>
            <a:srgbClr val="FFFFFF"/>
          </a:solidFill>
        </xdr:grpSpPr>
        <xdr:sp>
          <xdr:nvSpPr>
            <xdr:cNvPr id="4" name="Rectangle 3"/>
            <xdr:cNvSpPr>
              <a:spLocks/>
            </xdr:cNvSpPr>
          </xdr:nvSpPr>
          <xdr:spPr>
            <a:xfrm>
              <a:off x="218" y="8465820"/>
              <a:ext cx="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臺中市西屯區公所</a:t>
              </a:r>
              <a:r>
                <a:rPr lang="en-US" cap="none" sz="1200" b="0" i="0" u="none" baseline="0">
                  <a:solidFill>
                    <a:srgbClr val="000000"/>
                  </a:solidFill>
                </a:rPr>
                <a:t>(</a:t>
              </a:r>
              <a:r>
                <a:rPr lang="en-US" cap="none" sz="1200" b="0" i="0" u="none" baseline="0">
                  <a:solidFill>
                    <a:srgbClr val="000000"/>
                  </a:solidFill>
                </a:rPr>
                <a:t>民政課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3314-04-01-3</a:t>
              </a:r>
            </a:p>
          </xdr:txBody>
        </xdr:sp>
        <xdr:sp>
          <xdr:nvSpPr>
            <xdr:cNvPr id="5" name="Line 4"/>
            <xdr:cNvSpPr>
              <a:spLocks/>
            </xdr:cNvSpPr>
          </xdr:nvSpPr>
          <xdr:spPr>
            <a:xfrm>
              <a:off x="219" y="46"/>
              <a:ext cx="25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 name="Line 5"/>
            <xdr:cNvSpPr>
              <a:spLocks/>
            </xdr:cNvSpPr>
          </xdr:nvSpPr>
          <xdr:spPr>
            <a:xfrm>
              <a:off x="477" y="25"/>
              <a:ext cx="0" cy="43"/>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 name="Line 6"/>
            <xdr:cNvSpPr>
              <a:spLocks/>
            </xdr:cNvSpPr>
          </xdr:nvSpPr>
          <xdr:spPr>
            <a:xfrm flipV="1">
              <a:off x="219" y="24"/>
              <a:ext cx="258"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sp>
        <xdr:nvSpPr>
          <xdr:cNvPr id="8" name="Line 7"/>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9" name="Line 8"/>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647700</xdr:colOff>
      <xdr:row>3</xdr:row>
      <xdr:rowOff>180975</xdr:rowOff>
    </xdr:from>
    <xdr:to>
      <xdr:col>16</xdr:col>
      <xdr:colOff>295275</xdr:colOff>
      <xdr:row>8</xdr:row>
      <xdr:rowOff>38100</xdr:rowOff>
    </xdr:to>
    <xdr:sp>
      <xdr:nvSpPr>
        <xdr:cNvPr id="1" name="Text Box 1"/>
        <xdr:cNvSpPr txBox="1">
          <a:spLocks noChangeArrowheads="1"/>
        </xdr:cNvSpPr>
      </xdr:nvSpPr>
      <xdr:spPr>
        <a:xfrm>
          <a:off x="10163175" y="904875"/>
          <a:ext cx="2409825" cy="1171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標楷體"/>
              <a:ea typeface="標楷體"/>
              <a:cs typeface="標楷體"/>
            </a:rPr>
            <a:t>　　　面積：公頃
</a:t>
          </a:r>
          <a:r>
            <a:rPr lang="en-US" cap="none" sz="900" b="0" i="0" u="none" baseline="0">
              <a:solidFill>
                <a:srgbClr val="000000"/>
              </a:solidFill>
              <a:latin typeface="標楷體"/>
              <a:ea typeface="標楷體"/>
              <a:cs typeface="標楷體"/>
            </a:rPr>
            <a:t>　　　　　　（林木）立方公尺、公斤、株
</a:t>
          </a:r>
          <a:r>
            <a:rPr lang="en-US" cap="none" sz="900" b="0" i="0" u="none" baseline="0">
              <a:solidFill>
                <a:srgbClr val="000000"/>
              </a:solidFill>
              <a:latin typeface="標楷體"/>
              <a:ea typeface="標楷體"/>
              <a:cs typeface="標楷體"/>
            </a:rPr>
            <a:t>單位：數量：（幼齡木、幼苗）株
</a:t>
          </a:r>
          <a:r>
            <a:rPr lang="en-US" cap="none" sz="900" b="0" i="0" u="none" baseline="0">
              <a:solidFill>
                <a:srgbClr val="000000"/>
              </a:solidFill>
              <a:latin typeface="標楷體"/>
              <a:ea typeface="標楷體"/>
              <a:cs typeface="標楷體"/>
            </a:rPr>
            <a:t>　　　　　　（竹）支
</a:t>
          </a:r>
          <a:r>
            <a:rPr lang="en-US" cap="none" sz="900" b="0" i="0" u="none" baseline="0">
              <a:solidFill>
                <a:srgbClr val="000000"/>
              </a:solidFill>
              <a:latin typeface="標楷體"/>
              <a:ea typeface="標楷體"/>
              <a:cs typeface="標楷體"/>
            </a:rPr>
            <a:t>　　　　　　（副產物）公斤
</a:t>
          </a:r>
          <a:r>
            <a:rPr lang="en-US" cap="none" sz="900" b="0" i="0" u="none" baseline="0">
              <a:solidFill>
                <a:srgbClr val="000000"/>
              </a:solidFill>
              <a:latin typeface="標楷體"/>
              <a:ea typeface="標楷體"/>
              <a:cs typeface="標楷體"/>
            </a:rPr>
            <a:t>　　　價值：新台幣元</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xdr:row>
      <xdr:rowOff>285750</xdr:rowOff>
    </xdr:from>
    <xdr:to>
      <xdr:col>11</xdr:col>
      <xdr:colOff>0</xdr:colOff>
      <xdr:row>8</xdr:row>
      <xdr:rowOff>19050</xdr:rowOff>
    </xdr:to>
    <xdr:sp>
      <xdr:nvSpPr>
        <xdr:cNvPr id="1" name="Text Box 1"/>
        <xdr:cNvSpPr txBox="1">
          <a:spLocks noChangeArrowheads="1"/>
        </xdr:cNvSpPr>
      </xdr:nvSpPr>
      <xdr:spPr>
        <a:xfrm>
          <a:off x="10810875" y="1219200"/>
          <a:ext cx="0" cy="62865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latin typeface="標楷體"/>
              <a:ea typeface="標楷體"/>
              <a:cs typeface="標楷體"/>
            </a:rPr>
            <a:t>　　　工作數量：座、公尺</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單位：　　　　　處、公頃</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工</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程</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費：新台幣元</a:t>
          </a:r>
        </a:p>
      </xdr:txBody>
    </xdr:sp>
    <xdr:clientData/>
  </xdr:twoCellAnchor>
  <xdr:twoCellAnchor>
    <xdr:from>
      <xdr:col>8</xdr:col>
      <xdr:colOff>495300</xdr:colOff>
      <xdr:row>5</xdr:row>
      <xdr:rowOff>142875</xdr:rowOff>
    </xdr:from>
    <xdr:to>
      <xdr:col>10</xdr:col>
      <xdr:colOff>952500</xdr:colOff>
      <xdr:row>8</xdr:row>
      <xdr:rowOff>28575</xdr:rowOff>
    </xdr:to>
    <xdr:sp>
      <xdr:nvSpPr>
        <xdr:cNvPr id="2" name="Text Box 2"/>
        <xdr:cNvSpPr txBox="1">
          <a:spLocks noChangeArrowheads="1"/>
        </xdr:cNvSpPr>
      </xdr:nvSpPr>
      <xdr:spPr>
        <a:xfrm>
          <a:off x="9058275" y="1428750"/>
          <a:ext cx="1752600" cy="428625"/>
        </a:xfrm>
        <a:prstGeom prst="rect">
          <a:avLst/>
        </a:prstGeom>
        <a:noFill/>
        <a:ln w="9525" cmpd="sng">
          <a:noFill/>
        </a:ln>
      </xdr:spPr>
      <xdr:txBody>
        <a:bodyPr vertOverflow="clip" wrap="square" lIns="0" tIns="27432" rIns="27432" bIns="0"/>
        <a:p>
          <a:pPr algn="r">
            <a:defRPr/>
          </a:pPr>
          <a:r>
            <a:rPr lang="en-US" cap="none" sz="1000" b="0" i="0" u="none" baseline="0">
              <a:solidFill>
                <a:srgbClr val="000000"/>
              </a:solidFill>
              <a:latin typeface="標楷體"/>
              <a:ea typeface="標楷體"/>
              <a:cs typeface="標楷體"/>
            </a:rPr>
            <a:t>單位：道路總長度：公　　里</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總工程費</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：新台幣元</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142875</xdr:colOff>
      <xdr:row>1</xdr:row>
      <xdr:rowOff>0</xdr:rowOff>
    </xdr:from>
    <xdr:ext cx="3886200" cy="457200"/>
    <xdr:grpSp>
      <xdr:nvGrpSpPr>
        <xdr:cNvPr id="1" name="Group 1"/>
        <xdr:cNvGrpSpPr>
          <a:grpSpLocks/>
        </xdr:cNvGrpSpPr>
      </xdr:nvGrpSpPr>
      <xdr:grpSpPr>
        <a:xfrm>
          <a:off x="23517225" y="266700"/>
          <a:ext cx="3886200" cy="457200"/>
          <a:chOff x="54" y="86"/>
          <a:chExt cx="378" cy="48"/>
        </a:xfrm>
        <a:solidFill>
          <a:srgbClr val="FFFFFF"/>
        </a:solidFill>
      </xdr:grpSpPr>
      <xdr:sp>
        <xdr:nvSpPr>
          <xdr:cNvPr id="2" name="Rectangle 2"/>
          <xdr:cNvSpPr>
            <a:spLocks/>
          </xdr:cNvSpPr>
        </xdr:nvSpPr>
        <xdr:spPr>
          <a:xfrm>
            <a:off x="54" y="86"/>
            <a:ext cx="378" cy="48"/>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編製機關          臺中市大里區公所 
  表    號            1840-01-01-3</a:t>
            </a:r>
          </a:p>
        </xdr:txBody>
      </xdr:sp>
      <xdr:sp>
        <xdr:nvSpPr>
          <xdr:cNvPr id="3" name="Line 3"/>
          <xdr:cNvSpPr>
            <a:spLocks/>
          </xdr:cNvSpPr>
        </xdr:nvSpPr>
        <xdr:spPr>
          <a:xfrm>
            <a:off x="55" y="110"/>
            <a:ext cx="376"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 name="Line 4"/>
          <xdr:cNvSpPr>
            <a:spLocks/>
          </xdr:cNvSpPr>
        </xdr:nvSpPr>
        <xdr:spPr>
          <a:xfrm>
            <a:off x="432" y="88"/>
            <a:ext cx="0" cy="44"/>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 name="Line 5"/>
          <xdr:cNvSpPr>
            <a:spLocks/>
          </xdr:cNvSpPr>
        </xdr:nvSpPr>
        <xdr:spPr>
          <a:xfrm flipV="1">
            <a:off x="55" y="87"/>
            <a:ext cx="37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 name="Line 6"/>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 name="Line 7"/>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oneCellAnchor>
  <xdr:oneCellAnchor>
    <xdr:from>
      <xdr:col>16</xdr:col>
      <xdr:colOff>228600</xdr:colOff>
      <xdr:row>1</xdr:row>
      <xdr:rowOff>0</xdr:rowOff>
    </xdr:from>
    <xdr:ext cx="3886200" cy="457200"/>
    <xdr:grpSp>
      <xdr:nvGrpSpPr>
        <xdr:cNvPr id="8" name="Group 1"/>
        <xdr:cNvGrpSpPr>
          <a:grpSpLocks/>
        </xdr:cNvGrpSpPr>
      </xdr:nvGrpSpPr>
      <xdr:grpSpPr>
        <a:xfrm>
          <a:off x="9077325" y="266700"/>
          <a:ext cx="3886200" cy="457200"/>
          <a:chOff x="54" y="86"/>
          <a:chExt cx="378" cy="48"/>
        </a:xfrm>
        <a:solidFill>
          <a:srgbClr val="FFFFFF"/>
        </a:solidFill>
      </xdr:grpSpPr>
      <xdr:sp>
        <xdr:nvSpPr>
          <xdr:cNvPr id="9" name="Rectangle 2"/>
          <xdr:cNvSpPr>
            <a:spLocks/>
          </xdr:cNvSpPr>
        </xdr:nvSpPr>
        <xdr:spPr>
          <a:xfrm>
            <a:off x="54" y="86"/>
            <a:ext cx="378" cy="48"/>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編製機關         臺中市大里區公所 
  表    號            1840-01-01-3</a:t>
            </a:r>
          </a:p>
        </xdr:txBody>
      </xdr:sp>
      <xdr:sp>
        <xdr:nvSpPr>
          <xdr:cNvPr id="10" name="Line 3"/>
          <xdr:cNvSpPr>
            <a:spLocks/>
          </xdr:cNvSpPr>
        </xdr:nvSpPr>
        <xdr:spPr>
          <a:xfrm>
            <a:off x="55" y="110"/>
            <a:ext cx="376"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 name="Line 4"/>
          <xdr:cNvSpPr>
            <a:spLocks/>
          </xdr:cNvSpPr>
        </xdr:nvSpPr>
        <xdr:spPr>
          <a:xfrm>
            <a:off x="432" y="88"/>
            <a:ext cx="0" cy="44"/>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 name="Line 5"/>
          <xdr:cNvSpPr>
            <a:spLocks/>
          </xdr:cNvSpPr>
        </xdr:nvSpPr>
        <xdr:spPr>
          <a:xfrm flipV="1">
            <a:off x="55" y="87"/>
            <a:ext cx="37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 name="Line 6"/>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 name="Line 7"/>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24</xdr:row>
      <xdr:rowOff>0</xdr:rowOff>
    </xdr:from>
    <xdr:to>
      <xdr:col>17</xdr:col>
      <xdr:colOff>0</xdr:colOff>
      <xdr:row>24</xdr:row>
      <xdr:rowOff>0</xdr:rowOff>
    </xdr:to>
    <xdr:grpSp>
      <xdr:nvGrpSpPr>
        <xdr:cNvPr id="1" name="Group 1"/>
        <xdr:cNvGrpSpPr>
          <a:grpSpLocks/>
        </xdr:cNvGrpSpPr>
      </xdr:nvGrpSpPr>
      <xdr:grpSpPr>
        <a:xfrm>
          <a:off x="12649200" y="7858125"/>
          <a:ext cx="733425" cy="0"/>
          <a:chOff x="915" y="841"/>
          <a:chExt cx="206" cy="70"/>
        </a:xfrm>
        <a:solidFill>
          <a:srgbClr val="FFFFFF"/>
        </a:solidFill>
      </xdr:grpSpPr>
      <xdr:sp>
        <xdr:nvSpPr>
          <xdr:cNvPr id="2" name="Text Box 2"/>
          <xdr:cNvSpPr txBox="1">
            <a:spLocks noChangeArrowheads="1"/>
          </xdr:cNvSpPr>
        </xdr:nvSpPr>
        <xdr:spPr>
          <a:xfrm>
            <a:off x="915" y="7591425"/>
            <a:ext cx="27" cy="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000" b="0" i="0" u="none" baseline="0">
                <a:solidFill>
                  <a:srgbClr val="000000"/>
                </a:solidFill>
                <a:latin typeface="標楷體"/>
                <a:ea typeface="標楷體"/>
                <a:cs typeface="標楷體"/>
              </a:rPr>
              <a:t>發</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文</a:t>
            </a:r>
          </a:p>
        </xdr:txBody>
      </xdr:sp>
      <xdr:sp>
        <xdr:nvSpPr>
          <xdr:cNvPr id="3" name="Text Box 3"/>
          <xdr:cNvSpPr txBox="1">
            <a:spLocks noChangeArrowheads="1"/>
          </xdr:cNvSpPr>
        </xdr:nvSpPr>
        <xdr:spPr>
          <a:xfrm>
            <a:off x="915" y="7591425"/>
            <a:ext cx="45" cy="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000" b="0" i="0" u="none" baseline="0">
                <a:solidFill>
                  <a:srgbClr val="000000"/>
                </a:solidFill>
              </a:rPr>
              <a:t>日期</a:t>
            </a:r>
          </a:p>
        </xdr:txBody>
      </xdr:sp>
      <xdr:sp>
        <xdr:nvSpPr>
          <xdr:cNvPr id="4" name="Text Box 4"/>
          <xdr:cNvSpPr txBox="1">
            <a:spLocks noChangeArrowheads="1"/>
          </xdr:cNvSpPr>
        </xdr:nvSpPr>
        <xdr:spPr>
          <a:xfrm>
            <a:off x="915" y="7591425"/>
            <a:ext cx="45" cy="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000" b="0" i="0" u="none" baseline="0">
                <a:solidFill>
                  <a:srgbClr val="000000"/>
                </a:solidFill>
              </a:rPr>
              <a:t>字號</a:t>
            </a:r>
          </a:p>
        </xdr:txBody>
      </xdr:sp>
      <xdr:sp>
        <xdr:nvSpPr>
          <xdr:cNvPr id="5" name="Text Box 5"/>
          <xdr:cNvSpPr txBox="1">
            <a:spLocks noChangeArrowheads="1"/>
          </xdr:cNvSpPr>
        </xdr:nvSpPr>
        <xdr:spPr>
          <a:xfrm>
            <a:off x="915" y="7591425"/>
            <a:ext cx="142" cy="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000" b="0" i="0" u="none" baseline="0">
                <a:solidFill>
                  <a:srgbClr val="000000"/>
                </a:solidFill>
                <a:latin typeface="標楷體"/>
                <a:ea typeface="標楷體"/>
                <a:cs typeface="標楷體"/>
              </a:rPr>
              <a:t>中華民國</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標楷體"/>
                <a:ea typeface="標楷體"/>
                <a:cs typeface="標楷體"/>
              </a:rPr>
              <a:t>年</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標楷體"/>
                <a:ea typeface="標楷體"/>
                <a:cs typeface="標楷體"/>
              </a:rPr>
              <a:t>月</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標楷體"/>
                <a:ea typeface="標楷體"/>
                <a:cs typeface="標楷體"/>
              </a:rPr>
              <a:t>日</a:t>
            </a:r>
          </a:p>
        </xdr:txBody>
      </xdr:sp>
      <xdr:sp>
        <xdr:nvSpPr>
          <xdr:cNvPr id="6" name="Text Box 6"/>
          <xdr:cNvSpPr txBox="1">
            <a:spLocks noChangeArrowheads="1"/>
          </xdr:cNvSpPr>
        </xdr:nvSpPr>
        <xdr:spPr>
          <a:xfrm>
            <a:off x="915" y="7591425"/>
            <a:ext cx="142"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標楷體"/>
                <a:ea typeface="標楷體"/>
                <a:cs typeface="標楷體"/>
              </a:rPr>
              <a:t>字第</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標楷體"/>
                <a:ea typeface="標楷體"/>
                <a:cs typeface="標楷體"/>
              </a:rPr>
              <a:t>號</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25</xdr:row>
      <xdr:rowOff>0</xdr:rowOff>
    </xdr:from>
    <xdr:to>
      <xdr:col>9</xdr:col>
      <xdr:colOff>428625</xdr:colOff>
      <xdr:row>25</xdr:row>
      <xdr:rowOff>0</xdr:rowOff>
    </xdr:to>
    <xdr:sp>
      <xdr:nvSpPr>
        <xdr:cNvPr id="1" name="Text Box 1"/>
        <xdr:cNvSpPr txBox="1">
          <a:spLocks noChangeArrowheads="1"/>
        </xdr:cNvSpPr>
      </xdr:nvSpPr>
      <xdr:spPr>
        <a:xfrm>
          <a:off x="3219450" y="2686050"/>
          <a:ext cx="9429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twoCellAnchor>
    <xdr:from>
      <xdr:col>7</xdr:col>
      <xdr:colOff>390525</xdr:colOff>
      <xdr:row>8</xdr:row>
      <xdr:rowOff>0</xdr:rowOff>
    </xdr:from>
    <xdr:to>
      <xdr:col>9</xdr:col>
      <xdr:colOff>428625</xdr:colOff>
      <xdr:row>8</xdr:row>
      <xdr:rowOff>0</xdr:rowOff>
    </xdr:to>
    <xdr:sp>
      <xdr:nvSpPr>
        <xdr:cNvPr id="2" name="Text Box 2"/>
        <xdr:cNvSpPr txBox="1">
          <a:spLocks noChangeArrowheads="1"/>
        </xdr:cNvSpPr>
      </xdr:nvSpPr>
      <xdr:spPr>
        <a:xfrm>
          <a:off x="3219450" y="2133600"/>
          <a:ext cx="9429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24</xdr:row>
      <xdr:rowOff>0</xdr:rowOff>
    </xdr:from>
    <xdr:to>
      <xdr:col>8</xdr:col>
      <xdr:colOff>1390650</xdr:colOff>
      <xdr:row>24</xdr:row>
      <xdr:rowOff>0</xdr:rowOff>
    </xdr:to>
    <xdr:sp>
      <xdr:nvSpPr>
        <xdr:cNvPr id="1" name="Text Box 1"/>
        <xdr:cNvSpPr txBox="1">
          <a:spLocks noChangeArrowheads="1"/>
        </xdr:cNvSpPr>
      </xdr:nvSpPr>
      <xdr:spPr>
        <a:xfrm>
          <a:off x="10229850" y="2619375"/>
          <a:ext cx="9906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twoCellAnchor>
    <xdr:from>
      <xdr:col>8</xdr:col>
      <xdr:colOff>400050</xdr:colOff>
      <xdr:row>10</xdr:row>
      <xdr:rowOff>0</xdr:rowOff>
    </xdr:from>
    <xdr:to>
      <xdr:col>8</xdr:col>
      <xdr:colOff>1390650</xdr:colOff>
      <xdr:row>10</xdr:row>
      <xdr:rowOff>0</xdr:rowOff>
    </xdr:to>
    <xdr:sp>
      <xdr:nvSpPr>
        <xdr:cNvPr id="2" name="Text Box 2"/>
        <xdr:cNvSpPr txBox="1">
          <a:spLocks noChangeArrowheads="1"/>
        </xdr:cNvSpPr>
      </xdr:nvSpPr>
      <xdr:spPr>
        <a:xfrm>
          <a:off x="10229850" y="2619375"/>
          <a:ext cx="9906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0</xdr:rowOff>
    </xdr:from>
    <xdr:to>
      <xdr:col>10</xdr:col>
      <xdr:colOff>1152525</xdr:colOff>
      <xdr:row>29</xdr:row>
      <xdr:rowOff>0</xdr:rowOff>
    </xdr:to>
    <xdr:sp>
      <xdr:nvSpPr>
        <xdr:cNvPr id="1" name="Text Box 1"/>
        <xdr:cNvSpPr txBox="1">
          <a:spLocks noChangeArrowheads="1"/>
        </xdr:cNvSpPr>
      </xdr:nvSpPr>
      <xdr:spPr>
        <a:xfrm>
          <a:off x="9296400" y="3848100"/>
          <a:ext cx="29908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twoCellAnchor>
    <xdr:from>
      <xdr:col>8</xdr:col>
      <xdr:colOff>400050</xdr:colOff>
      <xdr:row>10</xdr:row>
      <xdr:rowOff>0</xdr:rowOff>
    </xdr:from>
    <xdr:to>
      <xdr:col>10</xdr:col>
      <xdr:colOff>1152525</xdr:colOff>
      <xdr:row>10</xdr:row>
      <xdr:rowOff>0</xdr:rowOff>
    </xdr:to>
    <xdr:sp>
      <xdr:nvSpPr>
        <xdr:cNvPr id="2" name="Text Box 2"/>
        <xdr:cNvSpPr txBox="1">
          <a:spLocks noChangeArrowheads="1"/>
        </xdr:cNvSpPr>
      </xdr:nvSpPr>
      <xdr:spPr>
        <a:xfrm>
          <a:off x="9296400" y="2838450"/>
          <a:ext cx="29908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27</xdr:row>
      <xdr:rowOff>0</xdr:rowOff>
    </xdr:from>
    <xdr:to>
      <xdr:col>10</xdr:col>
      <xdr:colOff>0</xdr:colOff>
      <xdr:row>27</xdr:row>
      <xdr:rowOff>0</xdr:rowOff>
    </xdr:to>
    <xdr:sp>
      <xdr:nvSpPr>
        <xdr:cNvPr id="1" name="Text Box 1"/>
        <xdr:cNvSpPr txBox="1">
          <a:spLocks noChangeArrowheads="1"/>
        </xdr:cNvSpPr>
      </xdr:nvSpPr>
      <xdr:spPr>
        <a:xfrm>
          <a:off x="7696200" y="4743450"/>
          <a:ext cx="14954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twoCellAnchor>
    <xdr:from>
      <xdr:col>8</xdr:col>
      <xdr:colOff>400050</xdr:colOff>
      <xdr:row>10</xdr:row>
      <xdr:rowOff>0</xdr:rowOff>
    </xdr:from>
    <xdr:to>
      <xdr:col>10</xdr:col>
      <xdr:colOff>0</xdr:colOff>
      <xdr:row>10</xdr:row>
      <xdr:rowOff>0</xdr:rowOff>
    </xdr:to>
    <xdr:sp>
      <xdr:nvSpPr>
        <xdr:cNvPr id="2" name="Text Box 2"/>
        <xdr:cNvSpPr txBox="1">
          <a:spLocks noChangeArrowheads="1"/>
        </xdr:cNvSpPr>
      </xdr:nvSpPr>
      <xdr:spPr>
        <a:xfrm>
          <a:off x="7696200" y="2600325"/>
          <a:ext cx="14954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40</xdr:row>
      <xdr:rowOff>38100</xdr:rowOff>
    </xdr:from>
    <xdr:to>
      <xdr:col>12</xdr:col>
      <xdr:colOff>190500</xdr:colOff>
      <xdr:row>41</xdr:row>
      <xdr:rowOff>190500</xdr:rowOff>
    </xdr:to>
    <xdr:sp>
      <xdr:nvSpPr>
        <xdr:cNvPr id="1" name="Text Box 2"/>
        <xdr:cNvSpPr txBox="1">
          <a:spLocks noChangeArrowheads="1"/>
        </xdr:cNvSpPr>
      </xdr:nvSpPr>
      <xdr:spPr>
        <a:xfrm>
          <a:off x="5086350" y="7943850"/>
          <a:ext cx="1276350" cy="24765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9</xdr:col>
      <xdr:colOff>371475</xdr:colOff>
      <xdr:row>65</xdr:row>
      <xdr:rowOff>38100</xdr:rowOff>
    </xdr:from>
    <xdr:to>
      <xdr:col>12</xdr:col>
      <xdr:colOff>190500</xdr:colOff>
      <xdr:row>66</xdr:row>
      <xdr:rowOff>190500</xdr:rowOff>
    </xdr:to>
    <xdr:sp>
      <xdr:nvSpPr>
        <xdr:cNvPr id="2" name="Text Box 3"/>
        <xdr:cNvSpPr txBox="1">
          <a:spLocks noChangeArrowheads="1"/>
        </xdr:cNvSpPr>
      </xdr:nvSpPr>
      <xdr:spPr>
        <a:xfrm>
          <a:off x="5086350" y="11534775"/>
          <a:ext cx="1276350" cy="24765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28</xdr:row>
      <xdr:rowOff>0</xdr:rowOff>
    </xdr:from>
    <xdr:to>
      <xdr:col>19</xdr:col>
      <xdr:colOff>0</xdr:colOff>
      <xdr:row>28</xdr:row>
      <xdr:rowOff>0</xdr:rowOff>
    </xdr:to>
    <xdr:grpSp>
      <xdr:nvGrpSpPr>
        <xdr:cNvPr id="1" name="Group 1"/>
        <xdr:cNvGrpSpPr>
          <a:grpSpLocks/>
        </xdr:cNvGrpSpPr>
      </xdr:nvGrpSpPr>
      <xdr:grpSpPr>
        <a:xfrm>
          <a:off x="8924925" y="7239000"/>
          <a:ext cx="2895600" cy="0"/>
          <a:chOff x="54" y="86"/>
          <a:chExt cx="378" cy="48"/>
        </a:xfrm>
        <a:solidFill>
          <a:srgbClr val="FFFFFF"/>
        </a:solidFill>
      </xdr:grpSpPr>
      <xdr:grpSp>
        <xdr:nvGrpSpPr>
          <xdr:cNvPr id="2" name="Group 2"/>
          <xdr:cNvGrpSpPr>
            <a:grpSpLocks/>
          </xdr:cNvGrpSpPr>
        </xdr:nvGrpSpPr>
        <xdr:grpSpPr>
          <a:xfrm>
            <a:off x="54" y="86"/>
            <a:ext cx="378" cy="48"/>
            <a:chOff x="218" y="23"/>
            <a:chExt cx="259" cy="46"/>
          </a:xfrm>
          <a:solidFill>
            <a:srgbClr val="FFFFFF"/>
          </a:solidFill>
        </xdr:grpSpPr>
        <xdr:sp>
          <xdr:nvSpPr>
            <xdr:cNvPr id="3" name="Rectangle 3"/>
            <xdr:cNvSpPr>
              <a:spLocks/>
            </xdr:cNvSpPr>
          </xdr:nvSpPr>
          <xdr:spPr>
            <a:xfrm>
              <a:off x="8321040" y="7025640"/>
              <a:ext cx="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臺中市西屯區公所</a:t>
              </a:r>
              <a:r>
                <a:rPr lang="en-US" cap="none" sz="1200" b="0" i="0" u="none" baseline="0">
                  <a:solidFill>
                    <a:srgbClr val="000000"/>
                  </a:solidFill>
                </a:rPr>
                <a:t>(</a:t>
              </a:r>
              <a:r>
                <a:rPr lang="en-US" cap="none" sz="1200" b="0" i="0" u="none" baseline="0">
                  <a:solidFill>
                    <a:srgbClr val="000000"/>
                  </a:solidFill>
                </a:rPr>
                <a:t>民政課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3314-02-01-3</a:t>
              </a:r>
            </a:p>
          </xdr:txBody>
        </xdr:sp>
        <xdr:sp>
          <xdr:nvSpPr>
            <xdr:cNvPr id="4" name="Line 4"/>
            <xdr:cNvSpPr>
              <a:spLocks/>
            </xdr:cNvSpPr>
          </xdr:nvSpPr>
          <xdr:spPr>
            <a:xfrm>
              <a:off x="219" y="46"/>
              <a:ext cx="25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 name="Line 5"/>
            <xdr:cNvSpPr>
              <a:spLocks/>
            </xdr:cNvSpPr>
          </xdr:nvSpPr>
          <xdr:spPr>
            <a:xfrm>
              <a:off x="477" y="25"/>
              <a:ext cx="0" cy="43"/>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 name="Line 6"/>
            <xdr:cNvSpPr>
              <a:spLocks/>
            </xdr:cNvSpPr>
          </xdr:nvSpPr>
          <xdr:spPr>
            <a:xfrm flipV="1">
              <a:off x="219" y="24"/>
              <a:ext cx="258"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sp>
        <xdr:nvSpPr>
          <xdr:cNvPr id="7" name="Line 7"/>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 name="Line 8"/>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0</xdr:rowOff>
    </xdr:from>
    <xdr:to>
      <xdr:col>15</xdr:col>
      <xdr:colOff>0</xdr:colOff>
      <xdr:row>7</xdr:row>
      <xdr:rowOff>0</xdr:rowOff>
    </xdr:to>
    <xdr:sp>
      <xdr:nvSpPr>
        <xdr:cNvPr id="1" name="Text Box 1"/>
        <xdr:cNvSpPr txBox="1">
          <a:spLocks noChangeArrowheads="1"/>
        </xdr:cNvSpPr>
      </xdr:nvSpPr>
      <xdr:spPr>
        <a:xfrm>
          <a:off x="10953750" y="21812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oneCellAnchor>
    <xdr:from>
      <xdr:col>12</xdr:col>
      <xdr:colOff>76200</xdr:colOff>
      <xdr:row>9</xdr:row>
      <xdr:rowOff>0</xdr:rowOff>
    </xdr:from>
    <xdr:ext cx="104775" cy="219075"/>
    <xdr:sp fLocksText="0">
      <xdr:nvSpPr>
        <xdr:cNvPr id="2" name="Text Box 2"/>
        <xdr:cNvSpPr txBox="1">
          <a:spLocks noChangeArrowheads="1"/>
        </xdr:cNvSpPr>
      </xdr:nvSpPr>
      <xdr:spPr>
        <a:xfrm>
          <a:off x="8362950" y="2466975"/>
          <a:ext cx="104775" cy="2190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Text Box 1"/>
        <xdr:cNvSpPr txBox="1">
          <a:spLocks noChangeArrowheads="1"/>
        </xdr:cNvSpPr>
      </xdr:nvSpPr>
      <xdr:spPr>
        <a:xfrm>
          <a:off x="0" y="3152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24</xdr:row>
      <xdr:rowOff>0</xdr:rowOff>
    </xdr:from>
    <xdr:to>
      <xdr:col>0</xdr:col>
      <xdr:colOff>0</xdr:colOff>
      <xdr:row>24</xdr:row>
      <xdr:rowOff>0</xdr:rowOff>
    </xdr:to>
    <xdr:sp>
      <xdr:nvSpPr>
        <xdr:cNvPr id="2" name="Text Box 2"/>
        <xdr:cNvSpPr txBox="1">
          <a:spLocks noChangeArrowheads="1"/>
        </xdr:cNvSpPr>
      </xdr:nvSpPr>
      <xdr:spPr>
        <a:xfrm>
          <a:off x="0" y="55626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24</xdr:row>
      <xdr:rowOff>0</xdr:rowOff>
    </xdr:from>
    <xdr:to>
      <xdr:col>0</xdr:col>
      <xdr:colOff>0</xdr:colOff>
      <xdr:row>24</xdr:row>
      <xdr:rowOff>0</xdr:rowOff>
    </xdr:to>
    <xdr:sp>
      <xdr:nvSpPr>
        <xdr:cNvPr id="3" name="Text Box 3"/>
        <xdr:cNvSpPr txBox="1">
          <a:spLocks noChangeArrowheads="1"/>
        </xdr:cNvSpPr>
      </xdr:nvSpPr>
      <xdr:spPr>
        <a:xfrm>
          <a:off x="0" y="55626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18</xdr:row>
      <xdr:rowOff>0</xdr:rowOff>
    </xdr:from>
    <xdr:to>
      <xdr:col>0</xdr:col>
      <xdr:colOff>0</xdr:colOff>
      <xdr:row>18</xdr:row>
      <xdr:rowOff>0</xdr:rowOff>
    </xdr:to>
    <xdr:sp>
      <xdr:nvSpPr>
        <xdr:cNvPr id="4" name="Text Box 4"/>
        <xdr:cNvSpPr txBox="1">
          <a:spLocks noChangeArrowheads="1"/>
        </xdr:cNvSpPr>
      </xdr:nvSpPr>
      <xdr:spPr>
        <a:xfrm>
          <a:off x="0" y="46291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24</xdr:row>
      <xdr:rowOff>0</xdr:rowOff>
    </xdr:from>
    <xdr:to>
      <xdr:col>0</xdr:col>
      <xdr:colOff>0</xdr:colOff>
      <xdr:row>24</xdr:row>
      <xdr:rowOff>0</xdr:rowOff>
    </xdr:to>
    <xdr:sp>
      <xdr:nvSpPr>
        <xdr:cNvPr id="5" name="Text Box 5"/>
        <xdr:cNvSpPr txBox="1">
          <a:spLocks noChangeArrowheads="1"/>
        </xdr:cNvSpPr>
      </xdr:nvSpPr>
      <xdr:spPr>
        <a:xfrm>
          <a:off x="0" y="55626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12</xdr:row>
      <xdr:rowOff>0</xdr:rowOff>
    </xdr:from>
    <xdr:to>
      <xdr:col>0</xdr:col>
      <xdr:colOff>0</xdr:colOff>
      <xdr:row>12</xdr:row>
      <xdr:rowOff>0</xdr:rowOff>
    </xdr:to>
    <xdr:sp>
      <xdr:nvSpPr>
        <xdr:cNvPr id="6" name="Text Box 6"/>
        <xdr:cNvSpPr txBox="1">
          <a:spLocks noChangeArrowheads="1"/>
        </xdr:cNvSpPr>
      </xdr:nvSpPr>
      <xdr:spPr>
        <a:xfrm>
          <a:off x="0" y="40386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15</xdr:row>
      <xdr:rowOff>0</xdr:rowOff>
    </xdr:from>
    <xdr:to>
      <xdr:col>0</xdr:col>
      <xdr:colOff>0</xdr:colOff>
      <xdr:row>15</xdr:row>
      <xdr:rowOff>0</xdr:rowOff>
    </xdr:to>
    <xdr:sp>
      <xdr:nvSpPr>
        <xdr:cNvPr id="7" name="Text Box 7"/>
        <xdr:cNvSpPr txBox="1">
          <a:spLocks noChangeArrowheads="1"/>
        </xdr:cNvSpPr>
      </xdr:nvSpPr>
      <xdr:spPr>
        <a:xfrm>
          <a:off x="0" y="46291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24</xdr:row>
      <xdr:rowOff>0</xdr:rowOff>
    </xdr:from>
    <xdr:to>
      <xdr:col>0</xdr:col>
      <xdr:colOff>0</xdr:colOff>
      <xdr:row>24</xdr:row>
      <xdr:rowOff>0</xdr:rowOff>
    </xdr:to>
    <xdr:sp>
      <xdr:nvSpPr>
        <xdr:cNvPr id="8" name="Text Box 8"/>
        <xdr:cNvSpPr txBox="1">
          <a:spLocks noChangeArrowheads="1"/>
        </xdr:cNvSpPr>
      </xdr:nvSpPr>
      <xdr:spPr>
        <a:xfrm>
          <a:off x="0" y="55626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23</xdr:row>
      <xdr:rowOff>0</xdr:rowOff>
    </xdr:from>
    <xdr:to>
      <xdr:col>0</xdr:col>
      <xdr:colOff>0</xdr:colOff>
      <xdr:row>23</xdr:row>
      <xdr:rowOff>0</xdr:rowOff>
    </xdr:to>
    <xdr:sp>
      <xdr:nvSpPr>
        <xdr:cNvPr id="9" name="Text Box 9"/>
        <xdr:cNvSpPr txBox="1">
          <a:spLocks noChangeArrowheads="1"/>
        </xdr:cNvSpPr>
      </xdr:nvSpPr>
      <xdr:spPr>
        <a:xfrm>
          <a:off x="0" y="53530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400050</xdr:colOff>
      <xdr:row>9</xdr:row>
      <xdr:rowOff>0</xdr:rowOff>
    </xdr:from>
    <xdr:to>
      <xdr:col>17</xdr:col>
      <xdr:colOff>0</xdr:colOff>
      <xdr:row>9</xdr:row>
      <xdr:rowOff>0</xdr:rowOff>
    </xdr:to>
    <xdr:sp>
      <xdr:nvSpPr>
        <xdr:cNvPr id="10" name="Text Box 10"/>
        <xdr:cNvSpPr txBox="1">
          <a:spLocks noChangeArrowheads="1"/>
        </xdr:cNvSpPr>
      </xdr:nvSpPr>
      <xdr:spPr>
        <a:xfrm>
          <a:off x="10144125" y="315277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400050</xdr:colOff>
      <xdr:row>17</xdr:row>
      <xdr:rowOff>0</xdr:rowOff>
    </xdr:from>
    <xdr:to>
      <xdr:col>17</xdr:col>
      <xdr:colOff>0</xdr:colOff>
      <xdr:row>17</xdr:row>
      <xdr:rowOff>0</xdr:rowOff>
    </xdr:to>
    <xdr:sp>
      <xdr:nvSpPr>
        <xdr:cNvPr id="11" name="Text Box 11"/>
        <xdr:cNvSpPr txBox="1">
          <a:spLocks noChangeArrowheads="1"/>
        </xdr:cNvSpPr>
      </xdr:nvSpPr>
      <xdr:spPr>
        <a:xfrm>
          <a:off x="10144125" y="462915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400050</xdr:colOff>
      <xdr:row>12</xdr:row>
      <xdr:rowOff>0</xdr:rowOff>
    </xdr:from>
    <xdr:to>
      <xdr:col>17</xdr:col>
      <xdr:colOff>0</xdr:colOff>
      <xdr:row>12</xdr:row>
      <xdr:rowOff>0</xdr:rowOff>
    </xdr:to>
    <xdr:sp>
      <xdr:nvSpPr>
        <xdr:cNvPr id="12" name="Text Box 12"/>
        <xdr:cNvSpPr txBox="1">
          <a:spLocks noChangeArrowheads="1"/>
        </xdr:cNvSpPr>
      </xdr:nvSpPr>
      <xdr:spPr>
        <a:xfrm>
          <a:off x="10144125" y="403860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400050</xdr:colOff>
      <xdr:row>15</xdr:row>
      <xdr:rowOff>0</xdr:rowOff>
    </xdr:from>
    <xdr:to>
      <xdr:col>17</xdr:col>
      <xdr:colOff>0</xdr:colOff>
      <xdr:row>15</xdr:row>
      <xdr:rowOff>0</xdr:rowOff>
    </xdr:to>
    <xdr:sp>
      <xdr:nvSpPr>
        <xdr:cNvPr id="13" name="Text Box 13"/>
        <xdr:cNvSpPr txBox="1">
          <a:spLocks noChangeArrowheads="1"/>
        </xdr:cNvSpPr>
      </xdr:nvSpPr>
      <xdr:spPr>
        <a:xfrm>
          <a:off x="10144125" y="462915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400050</xdr:colOff>
      <xdr:row>18</xdr:row>
      <xdr:rowOff>0</xdr:rowOff>
    </xdr:from>
    <xdr:to>
      <xdr:col>17</xdr:col>
      <xdr:colOff>0</xdr:colOff>
      <xdr:row>18</xdr:row>
      <xdr:rowOff>0</xdr:rowOff>
    </xdr:to>
    <xdr:sp>
      <xdr:nvSpPr>
        <xdr:cNvPr id="14" name="Text Box 14"/>
        <xdr:cNvSpPr txBox="1">
          <a:spLocks noChangeArrowheads="1"/>
        </xdr:cNvSpPr>
      </xdr:nvSpPr>
      <xdr:spPr>
        <a:xfrm>
          <a:off x="10144125" y="462915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9</xdr:row>
      <xdr:rowOff>0</xdr:rowOff>
    </xdr:from>
    <xdr:to>
      <xdr:col>13</xdr:col>
      <xdr:colOff>619125</xdr:colOff>
      <xdr:row>9</xdr:row>
      <xdr:rowOff>0</xdr:rowOff>
    </xdr:to>
    <xdr:sp>
      <xdr:nvSpPr>
        <xdr:cNvPr id="15" name="Text Box 15"/>
        <xdr:cNvSpPr txBox="1">
          <a:spLocks noChangeArrowheads="1"/>
        </xdr:cNvSpPr>
      </xdr:nvSpPr>
      <xdr:spPr>
        <a:xfrm>
          <a:off x="8286750" y="3152775"/>
          <a:ext cx="2190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17</xdr:row>
      <xdr:rowOff>0</xdr:rowOff>
    </xdr:from>
    <xdr:to>
      <xdr:col>13</xdr:col>
      <xdr:colOff>619125</xdr:colOff>
      <xdr:row>17</xdr:row>
      <xdr:rowOff>0</xdr:rowOff>
    </xdr:to>
    <xdr:sp>
      <xdr:nvSpPr>
        <xdr:cNvPr id="16" name="Text Box 16"/>
        <xdr:cNvSpPr txBox="1">
          <a:spLocks noChangeArrowheads="1"/>
        </xdr:cNvSpPr>
      </xdr:nvSpPr>
      <xdr:spPr>
        <a:xfrm>
          <a:off x="8286750" y="4629150"/>
          <a:ext cx="2190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12</xdr:row>
      <xdr:rowOff>0</xdr:rowOff>
    </xdr:from>
    <xdr:to>
      <xdr:col>13</xdr:col>
      <xdr:colOff>619125</xdr:colOff>
      <xdr:row>12</xdr:row>
      <xdr:rowOff>0</xdr:rowOff>
    </xdr:to>
    <xdr:sp>
      <xdr:nvSpPr>
        <xdr:cNvPr id="17" name="Text Box 17"/>
        <xdr:cNvSpPr txBox="1">
          <a:spLocks noChangeArrowheads="1"/>
        </xdr:cNvSpPr>
      </xdr:nvSpPr>
      <xdr:spPr>
        <a:xfrm>
          <a:off x="8286750" y="4038600"/>
          <a:ext cx="2190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15</xdr:row>
      <xdr:rowOff>0</xdr:rowOff>
    </xdr:from>
    <xdr:to>
      <xdr:col>13</xdr:col>
      <xdr:colOff>619125</xdr:colOff>
      <xdr:row>15</xdr:row>
      <xdr:rowOff>0</xdr:rowOff>
    </xdr:to>
    <xdr:sp>
      <xdr:nvSpPr>
        <xdr:cNvPr id="18" name="Text Box 18"/>
        <xdr:cNvSpPr txBox="1">
          <a:spLocks noChangeArrowheads="1"/>
        </xdr:cNvSpPr>
      </xdr:nvSpPr>
      <xdr:spPr>
        <a:xfrm>
          <a:off x="8286750" y="4629150"/>
          <a:ext cx="2190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18</xdr:row>
      <xdr:rowOff>0</xdr:rowOff>
    </xdr:from>
    <xdr:to>
      <xdr:col>13</xdr:col>
      <xdr:colOff>619125</xdr:colOff>
      <xdr:row>18</xdr:row>
      <xdr:rowOff>0</xdr:rowOff>
    </xdr:to>
    <xdr:sp>
      <xdr:nvSpPr>
        <xdr:cNvPr id="19" name="Text Box 19"/>
        <xdr:cNvSpPr txBox="1">
          <a:spLocks noChangeArrowheads="1"/>
        </xdr:cNvSpPr>
      </xdr:nvSpPr>
      <xdr:spPr>
        <a:xfrm>
          <a:off x="8286750" y="4629150"/>
          <a:ext cx="2190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400050</xdr:colOff>
      <xdr:row>9</xdr:row>
      <xdr:rowOff>0</xdr:rowOff>
    </xdr:from>
    <xdr:to>
      <xdr:col>20</xdr:col>
      <xdr:colOff>0</xdr:colOff>
      <xdr:row>9</xdr:row>
      <xdr:rowOff>0</xdr:rowOff>
    </xdr:to>
    <xdr:sp>
      <xdr:nvSpPr>
        <xdr:cNvPr id="20" name="Text Box 20"/>
        <xdr:cNvSpPr txBox="1">
          <a:spLocks noChangeArrowheads="1"/>
        </xdr:cNvSpPr>
      </xdr:nvSpPr>
      <xdr:spPr>
        <a:xfrm>
          <a:off x="12172950" y="315277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400050</xdr:colOff>
      <xdr:row>17</xdr:row>
      <xdr:rowOff>0</xdr:rowOff>
    </xdr:from>
    <xdr:to>
      <xdr:col>20</xdr:col>
      <xdr:colOff>0</xdr:colOff>
      <xdr:row>17</xdr:row>
      <xdr:rowOff>0</xdr:rowOff>
    </xdr:to>
    <xdr:sp>
      <xdr:nvSpPr>
        <xdr:cNvPr id="21" name="Text Box 21"/>
        <xdr:cNvSpPr txBox="1">
          <a:spLocks noChangeArrowheads="1"/>
        </xdr:cNvSpPr>
      </xdr:nvSpPr>
      <xdr:spPr>
        <a:xfrm>
          <a:off x="12172950" y="462915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400050</xdr:colOff>
      <xdr:row>12</xdr:row>
      <xdr:rowOff>0</xdr:rowOff>
    </xdr:from>
    <xdr:to>
      <xdr:col>20</xdr:col>
      <xdr:colOff>0</xdr:colOff>
      <xdr:row>12</xdr:row>
      <xdr:rowOff>0</xdr:rowOff>
    </xdr:to>
    <xdr:sp>
      <xdr:nvSpPr>
        <xdr:cNvPr id="22" name="Text Box 22"/>
        <xdr:cNvSpPr txBox="1">
          <a:spLocks noChangeArrowheads="1"/>
        </xdr:cNvSpPr>
      </xdr:nvSpPr>
      <xdr:spPr>
        <a:xfrm>
          <a:off x="12172950" y="403860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400050</xdr:colOff>
      <xdr:row>15</xdr:row>
      <xdr:rowOff>0</xdr:rowOff>
    </xdr:from>
    <xdr:to>
      <xdr:col>20</xdr:col>
      <xdr:colOff>0</xdr:colOff>
      <xdr:row>15</xdr:row>
      <xdr:rowOff>0</xdr:rowOff>
    </xdr:to>
    <xdr:sp>
      <xdr:nvSpPr>
        <xdr:cNvPr id="23" name="Text Box 23"/>
        <xdr:cNvSpPr txBox="1">
          <a:spLocks noChangeArrowheads="1"/>
        </xdr:cNvSpPr>
      </xdr:nvSpPr>
      <xdr:spPr>
        <a:xfrm>
          <a:off x="12172950" y="462915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400050</xdr:colOff>
      <xdr:row>18</xdr:row>
      <xdr:rowOff>0</xdr:rowOff>
    </xdr:from>
    <xdr:to>
      <xdr:col>20</xdr:col>
      <xdr:colOff>0</xdr:colOff>
      <xdr:row>18</xdr:row>
      <xdr:rowOff>0</xdr:rowOff>
    </xdr:to>
    <xdr:sp>
      <xdr:nvSpPr>
        <xdr:cNvPr id="24" name="Text Box 24"/>
        <xdr:cNvSpPr txBox="1">
          <a:spLocks noChangeArrowheads="1"/>
        </xdr:cNvSpPr>
      </xdr:nvSpPr>
      <xdr:spPr>
        <a:xfrm>
          <a:off x="12172950" y="462915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400050</xdr:colOff>
      <xdr:row>11</xdr:row>
      <xdr:rowOff>0</xdr:rowOff>
    </xdr:from>
    <xdr:to>
      <xdr:col>17</xdr:col>
      <xdr:colOff>733425</xdr:colOff>
      <xdr:row>11</xdr:row>
      <xdr:rowOff>0</xdr:rowOff>
    </xdr:to>
    <xdr:sp>
      <xdr:nvSpPr>
        <xdr:cNvPr id="1" name="Text Box 1"/>
        <xdr:cNvSpPr txBox="1">
          <a:spLocks noChangeArrowheads="1"/>
        </xdr:cNvSpPr>
      </xdr:nvSpPr>
      <xdr:spPr>
        <a:xfrm>
          <a:off x="9553575" y="3152775"/>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2" name="Text Box 2"/>
        <xdr:cNvSpPr txBox="1">
          <a:spLocks noChangeArrowheads="1"/>
        </xdr:cNvSpPr>
      </xdr:nvSpPr>
      <xdr:spPr>
        <a:xfrm>
          <a:off x="9553575" y="4038600"/>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3" name="Text Box 3"/>
        <xdr:cNvSpPr txBox="1">
          <a:spLocks noChangeArrowheads="1"/>
        </xdr:cNvSpPr>
      </xdr:nvSpPr>
      <xdr:spPr>
        <a:xfrm>
          <a:off x="9553575" y="4038600"/>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4" name="Text Box 4"/>
        <xdr:cNvSpPr txBox="1">
          <a:spLocks noChangeArrowheads="1"/>
        </xdr:cNvSpPr>
      </xdr:nvSpPr>
      <xdr:spPr>
        <a:xfrm>
          <a:off x="9553575" y="4038600"/>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5" name="Text Box 5"/>
        <xdr:cNvSpPr txBox="1">
          <a:spLocks noChangeArrowheads="1"/>
        </xdr:cNvSpPr>
      </xdr:nvSpPr>
      <xdr:spPr>
        <a:xfrm>
          <a:off x="9553575" y="4038600"/>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23</xdr:row>
      <xdr:rowOff>0</xdr:rowOff>
    </xdr:from>
    <xdr:to>
      <xdr:col>17</xdr:col>
      <xdr:colOff>733425</xdr:colOff>
      <xdr:row>23</xdr:row>
      <xdr:rowOff>0</xdr:rowOff>
    </xdr:to>
    <xdr:sp>
      <xdr:nvSpPr>
        <xdr:cNvPr id="6" name="Text Box 6"/>
        <xdr:cNvSpPr txBox="1">
          <a:spLocks noChangeArrowheads="1"/>
        </xdr:cNvSpPr>
      </xdr:nvSpPr>
      <xdr:spPr>
        <a:xfrm>
          <a:off x="9553575" y="3743325"/>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7" name="Text Box 7"/>
        <xdr:cNvSpPr txBox="1">
          <a:spLocks noChangeArrowheads="1"/>
        </xdr:cNvSpPr>
      </xdr:nvSpPr>
      <xdr:spPr>
        <a:xfrm>
          <a:off x="9553575" y="4038600"/>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8" name="Text Box 8"/>
        <xdr:cNvSpPr txBox="1">
          <a:spLocks noChangeArrowheads="1"/>
        </xdr:cNvSpPr>
      </xdr:nvSpPr>
      <xdr:spPr>
        <a:xfrm>
          <a:off x="9553575" y="4038600"/>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9" name="Text Box 9"/>
        <xdr:cNvSpPr txBox="1">
          <a:spLocks noChangeArrowheads="1"/>
        </xdr:cNvSpPr>
      </xdr:nvSpPr>
      <xdr:spPr>
        <a:xfrm>
          <a:off x="9553575" y="4038600"/>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10" name="Text Box 10"/>
        <xdr:cNvSpPr txBox="1">
          <a:spLocks noChangeArrowheads="1"/>
        </xdr:cNvSpPr>
      </xdr:nvSpPr>
      <xdr:spPr>
        <a:xfrm>
          <a:off x="13706475" y="3152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25</xdr:row>
      <xdr:rowOff>0</xdr:rowOff>
    </xdr:from>
    <xdr:to>
      <xdr:col>20</xdr:col>
      <xdr:colOff>0</xdr:colOff>
      <xdr:row>25</xdr:row>
      <xdr:rowOff>0</xdr:rowOff>
    </xdr:to>
    <xdr:sp>
      <xdr:nvSpPr>
        <xdr:cNvPr id="11" name="Text Box 11"/>
        <xdr:cNvSpPr txBox="1">
          <a:spLocks noChangeArrowheads="1"/>
        </xdr:cNvSpPr>
      </xdr:nvSpPr>
      <xdr:spPr>
        <a:xfrm>
          <a:off x="13706475" y="40386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23</xdr:row>
      <xdr:rowOff>0</xdr:rowOff>
    </xdr:from>
    <xdr:to>
      <xdr:col>20</xdr:col>
      <xdr:colOff>0</xdr:colOff>
      <xdr:row>23</xdr:row>
      <xdr:rowOff>0</xdr:rowOff>
    </xdr:to>
    <xdr:sp>
      <xdr:nvSpPr>
        <xdr:cNvPr id="12" name="Text Box 12"/>
        <xdr:cNvSpPr txBox="1">
          <a:spLocks noChangeArrowheads="1"/>
        </xdr:cNvSpPr>
      </xdr:nvSpPr>
      <xdr:spPr>
        <a:xfrm>
          <a:off x="13706475" y="3743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25</xdr:row>
      <xdr:rowOff>0</xdr:rowOff>
    </xdr:from>
    <xdr:to>
      <xdr:col>20</xdr:col>
      <xdr:colOff>0</xdr:colOff>
      <xdr:row>25</xdr:row>
      <xdr:rowOff>0</xdr:rowOff>
    </xdr:to>
    <xdr:sp>
      <xdr:nvSpPr>
        <xdr:cNvPr id="13" name="Text Box 13"/>
        <xdr:cNvSpPr txBox="1">
          <a:spLocks noChangeArrowheads="1"/>
        </xdr:cNvSpPr>
      </xdr:nvSpPr>
      <xdr:spPr>
        <a:xfrm>
          <a:off x="13706475" y="40386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25</xdr:row>
      <xdr:rowOff>0</xdr:rowOff>
    </xdr:from>
    <xdr:to>
      <xdr:col>20</xdr:col>
      <xdr:colOff>0</xdr:colOff>
      <xdr:row>25</xdr:row>
      <xdr:rowOff>0</xdr:rowOff>
    </xdr:to>
    <xdr:sp>
      <xdr:nvSpPr>
        <xdr:cNvPr id="14" name="Text Box 14"/>
        <xdr:cNvSpPr txBox="1">
          <a:spLocks noChangeArrowheads="1"/>
        </xdr:cNvSpPr>
      </xdr:nvSpPr>
      <xdr:spPr>
        <a:xfrm>
          <a:off x="13706475" y="40386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15" name="Text Box 15"/>
        <xdr:cNvSpPr txBox="1">
          <a:spLocks noChangeArrowheads="1"/>
        </xdr:cNvSpPr>
      </xdr:nvSpPr>
      <xdr:spPr>
        <a:xfrm>
          <a:off x="13706475" y="3152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25</xdr:row>
      <xdr:rowOff>0</xdr:rowOff>
    </xdr:from>
    <xdr:to>
      <xdr:col>20</xdr:col>
      <xdr:colOff>0</xdr:colOff>
      <xdr:row>25</xdr:row>
      <xdr:rowOff>0</xdr:rowOff>
    </xdr:to>
    <xdr:sp>
      <xdr:nvSpPr>
        <xdr:cNvPr id="16" name="Text Box 16"/>
        <xdr:cNvSpPr txBox="1">
          <a:spLocks noChangeArrowheads="1"/>
        </xdr:cNvSpPr>
      </xdr:nvSpPr>
      <xdr:spPr>
        <a:xfrm>
          <a:off x="13706475" y="40386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23</xdr:row>
      <xdr:rowOff>0</xdr:rowOff>
    </xdr:from>
    <xdr:to>
      <xdr:col>20</xdr:col>
      <xdr:colOff>0</xdr:colOff>
      <xdr:row>23</xdr:row>
      <xdr:rowOff>0</xdr:rowOff>
    </xdr:to>
    <xdr:sp>
      <xdr:nvSpPr>
        <xdr:cNvPr id="17" name="Text Box 17"/>
        <xdr:cNvSpPr txBox="1">
          <a:spLocks noChangeArrowheads="1"/>
        </xdr:cNvSpPr>
      </xdr:nvSpPr>
      <xdr:spPr>
        <a:xfrm>
          <a:off x="13706475" y="3743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25</xdr:row>
      <xdr:rowOff>0</xdr:rowOff>
    </xdr:from>
    <xdr:to>
      <xdr:col>20</xdr:col>
      <xdr:colOff>0</xdr:colOff>
      <xdr:row>25</xdr:row>
      <xdr:rowOff>0</xdr:rowOff>
    </xdr:to>
    <xdr:sp>
      <xdr:nvSpPr>
        <xdr:cNvPr id="18" name="Text Box 18"/>
        <xdr:cNvSpPr txBox="1">
          <a:spLocks noChangeArrowheads="1"/>
        </xdr:cNvSpPr>
      </xdr:nvSpPr>
      <xdr:spPr>
        <a:xfrm>
          <a:off x="13706475" y="40386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25</xdr:row>
      <xdr:rowOff>0</xdr:rowOff>
    </xdr:from>
    <xdr:to>
      <xdr:col>20</xdr:col>
      <xdr:colOff>0</xdr:colOff>
      <xdr:row>25</xdr:row>
      <xdr:rowOff>0</xdr:rowOff>
    </xdr:to>
    <xdr:sp>
      <xdr:nvSpPr>
        <xdr:cNvPr id="19" name="Text Box 19"/>
        <xdr:cNvSpPr txBox="1">
          <a:spLocks noChangeArrowheads="1"/>
        </xdr:cNvSpPr>
      </xdr:nvSpPr>
      <xdr:spPr>
        <a:xfrm>
          <a:off x="13706475" y="40386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581025</xdr:colOff>
      <xdr:row>4</xdr:row>
      <xdr:rowOff>76200</xdr:rowOff>
    </xdr:from>
    <xdr:to>
      <xdr:col>18</xdr:col>
      <xdr:colOff>619125</xdr:colOff>
      <xdr:row>4</xdr:row>
      <xdr:rowOff>333375</xdr:rowOff>
    </xdr:to>
    <xdr:sp fLocksText="0">
      <xdr:nvSpPr>
        <xdr:cNvPr id="1" name="Text Box 1"/>
        <xdr:cNvSpPr txBox="1">
          <a:spLocks noChangeArrowheads="1"/>
        </xdr:cNvSpPr>
      </xdr:nvSpPr>
      <xdr:spPr>
        <a:xfrm>
          <a:off x="10458450" y="952500"/>
          <a:ext cx="2028825"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42</xdr:col>
      <xdr:colOff>57150</xdr:colOff>
      <xdr:row>4</xdr:row>
      <xdr:rowOff>57150</xdr:rowOff>
    </xdr:from>
    <xdr:to>
      <xdr:col>45</xdr:col>
      <xdr:colOff>438150</xdr:colOff>
      <xdr:row>4</xdr:row>
      <xdr:rowOff>314325</xdr:rowOff>
    </xdr:to>
    <xdr:sp fLocksText="0">
      <xdr:nvSpPr>
        <xdr:cNvPr id="2" name="Text Box 2"/>
        <xdr:cNvSpPr txBox="1">
          <a:spLocks noChangeArrowheads="1"/>
        </xdr:cNvSpPr>
      </xdr:nvSpPr>
      <xdr:spPr>
        <a:xfrm>
          <a:off x="25517475" y="933450"/>
          <a:ext cx="1895475"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180975</xdr:colOff>
      <xdr:row>5</xdr:row>
      <xdr:rowOff>38100</xdr:rowOff>
    </xdr:from>
    <xdr:to>
      <xdr:col>18</xdr:col>
      <xdr:colOff>342900</xdr:colOff>
      <xdr:row>7</xdr:row>
      <xdr:rowOff>57150</xdr:rowOff>
    </xdr:to>
    <xdr:sp>
      <xdr:nvSpPr>
        <xdr:cNvPr id="3" name="Text Box 3"/>
        <xdr:cNvSpPr txBox="1">
          <a:spLocks noChangeArrowheads="1"/>
        </xdr:cNvSpPr>
      </xdr:nvSpPr>
      <xdr:spPr>
        <a:xfrm>
          <a:off x="10058400" y="1266825"/>
          <a:ext cx="2152650" cy="47625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標楷體"/>
              <a:ea typeface="標楷體"/>
              <a:cs typeface="標楷體"/>
            </a:rPr>
            <a:t>單位：公</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頃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（箱網養殖）立方公尺</a:t>
          </a:r>
        </a:p>
      </xdr:txBody>
    </xdr:sp>
    <xdr:clientData/>
  </xdr:twoCellAnchor>
  <xdr:twoCellAnchor>
    <xdr:from>
      <xdr:col>41</xdr:col>
      <xdr:colOff>552450</xdr:colOff>
      <xdr:row>5</xdr:row>
      <xdr:rowOff>66675</xdr:rowOff>
    </xdr:from>
    <xdr:to>
      <xdr:col>45</xdr:col>
      <xdr:colOff>495300</xdr:colOff>
      <xdr:row>7</xdr:row>
      <xdr:rowOff>38100</xdr:rowOff>
    </xdr:to>
    <xdr:sp>
      <xdr:nvSpPr>
        <xdr:cNvPr id="4" name="Text Box 4"/>
        <xdr:cNvSpPr txBox="1">
          <a:spLocks noChangeArrowheads="1"/>
        </xdr:cNvSpPr>
      </xdr:nvSpPr>
      <xdr:spPr>
        <a:xfrm>
          <a:off x="25384125" y="1295400"/>
          <a:ext cx="2085975" cy="4286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標楷體"/>
              <a:ea typeface="標楷體"/>
              <a:cs typeface="標楷體"/>
            </a:rPr>
            <a:t>單位：公</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標楷體"/>
              <a:ea typeface="標楷體"/>
              <a:cs typeface="標楷體"/>
            </a:rPr>
            <a:t>頃　　　　　　　　</a:t>
          </a:r>
          <a:r>
            <a:rPr lang="en-US" cap="none" sz="900" b="0" i="0" u="none" baseline="0">
              <a:solidFill>
                <a:srgbClr val="000000"/>
              </a:solidFill>
              <a:latin typeface="標楷體"/>
              <a:ea typeface="標楷體"/>
              <a:cs typeface="標楷體"/>
            </a:rPr>
            <a:t>
</a:t>
          </a:r>
          <a:r>
            <a:rPr lang="en-US" cap="none" sz="900" b="0" i="0" u="none" baseline="0">
              <a:solidFill>
                <a:srgbClr val="000000"/>
              </a:solidFill>
              <a:latin typeface="標楷體"/>
              <a:ea typeface="標楷體"/>
              <a:cs typeface="標楷體"/>
            </a:rPr>
            <a:t>　　（箱網養殖）立方公尺</a:t>
          </a:r>
        </a:p>
      </xdr:txBody>
    </xdr:sp>
    <xdr:clientData/>
  </xdr:twoCellAnchor>
  <xdr:twoCellAnchor>
    <xdr:from>
      <xdr:col>3</xdr:col>
      <xdr:colOff>38100</xdr:colOff>
      <xdr:row>11</xdr:row>
      <xdr:rowOff>38100</xdr:rowOff>
    </xdr:from>
    <xdr:to>
      <xdr:col>18</xdr:col>
      <xdr:colOff>657225</xdr:colOff>
      <xdr:row>55</xdr:row>
      <xdr:rowOff>114300</xdr:rowOff>
    </xdr:to>
    <xdr:sp>
      <xdr:nvSpPr>
        <xdr:cNvPr id="5" name="Line 5"/>
        <xdr:cNvSpPr>
          <a:spLocks/>
        </xdr:cNvSpPr>
      </xdr:nvSpPr>
      <xdr:spPr>
        <a:xfrm>
          <a:off x="1724025" y="2352675"/>
          <a:ext cx="10801350" cy="6400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11</xdr:row>
      <xdr:rowOff>9525</xdr:rowOff>
    </xdr:from>
    <xdr:to>
      <xdr:col>45</xdr:col>
      <xdr:colOff>447675</xdr:colOff>
      <xdr:row>55</xdr:row>
      <xdr:rowOff>133350</xdr:rowOff>
    </xdr:to>
    <xdr:sp>
      <xdr:nvSpPr>
        <xdr:cNvPr id="6" name="Line 6"/>
        <xdr:cNvSpPr>
          <a:spLocks/>
        </xdr:cNvSpPr>
      </xdr:nvSpPr>
      <xdr:spPr>
        <a:xfrm>
          <a:off x="13868400" y="2324100"/>
          <a:ext cx="13554075" cy="6448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428625</xdr:colOff>
      <xdr:row>25</xdr:row>
      <xdr:rowOff>76200</xdr:rowOff>
    </xdr:from>
    <xdr:to>
      <xdr:col>13</xdr:col>
      <xdr:colOff>19050</xdr:colOff>
      <xdr:row>41</xdr:row>
      <xdr:rowOff>104775</xdr:rowOff>
    </xdr:to>
    <xdr:sp>
      <xdr:nvSpPr>
        <xdr:cNvPr id="7" name="Line 7"/>
        <xdr:cNvSpPr>
          <a:spLocks/>
        </xdr:cNvSpPr>
      </xdr:nvSpPr>
      <xdr:spPr>
        <a:xfrm flipV="1">
          <a:off x="4857750" y="4391025"/>
          <a:ext cx="3705225" cy="2314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26</xdr:col>
      <xdr:colOff>342900</xdr:colOff>
      <xdr:row>25</xdr:row>
      <xdr:rowOff>123825</xdr:rowOff>
    </xdr:from>
    <xdr:to>
      <xdr:col>40</xdr:col>
      <xdr:colOff>552450</xdr:colOff>
      <xdr:row>34</xdr:row>
      <xdr:rowOff>9525</xdr:rowOff>
    </xdr:to>
    <xdr:sp>
      <xdr:nvSpPr>
        <xdr:cNvPr id="8" name="Line 8"/>
        <xdr:cNvSpPr>
          <a:spLocks/>
        </xdr:cNvSpPr>
      </xdr:nvSpPr>
      <xdr:spPr>
        <a:xfrm flipV="1">
          <a:off x="16459200" y="4438650"/>
          <a:ext cx="8343900"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2</xdr:col>
      <xdr:colOff>0</xdr:colOff>
      <xdr:row>10</xdr:row>
      <xdr:rowOff>0</xdr:rowOff>
    </xdr:to>
    <xdr:sp>
      <xdr:nvSpPr>
        <xdr:cNvPr id="1" name="Line 1"/>
        <xdr:cNvSpPr>
          <a:spLocks/>
        </xdr:cNvSpPr>
      </xdr:nvSpPr>
      <xdr:spPr>
        <a:xfrm>
          <a:off x="9525" y="1695450"/>
          <a:ext cx="17811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666750</xdr:colOff>
      <xdr:row>6</xdr:row>
      <xdr:rowOff>76200</xdr:rowOff>
    </xdr:from>
    <xdr:to>
      <xdr:col>17</xdr:col>
      <xdr:colOff>676275</xdr:colOff>
      <xdr:row>8</xdr:row>
      <xdr:rowOff>9525</xdr:rowOff>
    </xdr:to>
    <xdr:sp>
      <xdr:nvSpPr>
        <xdr:cNvPr id="2" name="Text Box 2"/>
        <xdr:cNvSpPr txBox="1">
          <a:spLocks noChangeArrowheads="1"/>
        </xdr:cNvSpPr>
      </xdr:nvSpPr>
      <xdr:spPr>
        <a:xfrm>
          <a:off x="10687050" y="1428750"/>
          <a:ext cx="2066925" cy="27622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標楷體"/>
              <a:ea typeface="標楷體"/>
              <a:cs typeface="標楷體"/>
            </a:rPr>
            <a:t>單位：次；公噸；千尾</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觀賞魚</a:t>
          </a:r>
          <a:r>
            <a:rPr lang="en-US" cap="none" sz="1100" b="0" i="0" u="none" baseline="0">
              <a:solidFill>
                <a:srgbClr val="000000"/>
              </a:solidFill>
              <a:latin typeface="標楷體"/>
              <a:ea typeface="標楷體"/>
              <a:cs typeface="標楷體"/>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5</xdr:row>
      <xdr:rowOff>104775</xdr:rowOff>
    </xdr:from>
    <xdr:to>
      <xdr:col>16</xdr:col>
      <xdr:colOff>647700</xdr:colOff>
      <xdr:row>8</xdr:row>
      <xdr:rowOff>47625</xdr:rowOff>
    </xdr:to>
    <xdr:sp>
      <xdr:nvSpPr>
        <xdr:cNvPr id="1" name="Text Box 1"/>
        <xdr:cNvSpPr txBox="1">
          <a:spLocks noChangeArrowheads="1"/>
        </xdr:cNvSpPr>
      </xdr:nvSpPr>
      <xdr:spPr>
        <a:xfrm>
          <a:off x="9096375" y="1447800"/>
          <a:ext cx="1933575" cy="62865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latin typeface="細明體"/>
              <a:ea typeface="細明體"/>
              <a:cs typeface="細明體"/>
            </a:rPr>
            <a:t>　</a:t>
          </a:r>
          <a:r>
            <a:rPr lang="en-US" cap="none" sz="1000" b="0" i="0" u="none" baseline="0">
              <a:solidFill>
                <a:srgbClr val="000000"/>
              </a:solidFill>
              <a:latin typeface="標楷體"/>
              <a:ea typeface="標楷體"/>
              <a:cs typeface="標楷體"/>
            </a:rPr>
            <a:t>　　數量：（林木）立方公尺</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單位：　　　（竹）　支</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價值：（費用）新台幣元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hyperlink" Target="http://uipsys.taichung.gov.tw/default.asp/1112-02-06-3(Q1)" TargetMode="External" /><Relationship Id="rId2" Type="http://schemas.openxmlformats.org/officeDocument/2006/relationships/hyperlink" Target="http://uipsys.taichung.gov.tw/site/taichung/public/Attachment/137010/41219932896.doc" TargetMode="External" /><Relationship Id="rId3" Type="http://schemas.openxmlformats.org/officeDocument/2006/relationships/hyperlink" Target="http://uipsys.taichung.gov.tw/site/taichung/public/Attachment/137010/412199323045.doc" TargetMode="External" /><Relationship Id="rId4" Type="http://schemas.openxmlformats.org/officeDocument/2006/relationships/hyperlink" Target="http://uipsys.taichung.gov.tw/site/taichung/public/Attachment/137010/412199331632.doc" TargetMode="External" /><Relationship Id="rId5" Type="http://schemas.openxmlformats.org/officeDocument/2006/relationships/hyperlink" Target="http://uipsys.taichung.gov.tw/site/taichung/public/Attachment/137010/412199333957.doc" TargetMode="External" /><Relationship Id="rId6" Type="http://schemas.openxmlformats.org/officeDocument/2006/relationships/hyperlink" Target="http://uipsys.taichung.gov.tw/site/taichung/public/Attachment/137010/412199341135.doc" TargetMode="External" /><Relationship Id="rId7" Type="http://schemas.openxmlformats.org/officeDocument/2006/relationships/hyperlink" Target="http://uipsys.taichung.gov.tw/site/taichung/public/Attachment/137010/412199343032.doc" TargetMode="External" /><Relationship Id="rId8" Type="http://schemas.openxmlformats.org/officeDocument/2006/relationships/hyperlink" Target="http://uipsys.taichung.gov.tw/site/taichung/public/Attachment/137010/41219937185.doc" TargetMode="External" /><Relationship Id="rId9" Type="http://schemas.openxmlformats.org/officeDocument/2006/relationships/hyperlink" Target="http://uipsys.taichung.gov.tw/site/taichung/public/Attachment/137010/412199345219.doc" TargetMode="External" /><Relationship Id="rId10" Type="http://schemas.openxmlformats.org/officeDocument/2006/relationships/hyperlink" Target="http://uipsys.taichung.gov.tw/site/taichung/public/Attachment/137010/412199375012.doc" TargetMode="External" /><Relationship Id="rId11" Type="http://schemas.openxmlformats.org/officeDocument/2006/relationships/hyperlink" Target="http://uipsys.taichung.gov.tw/site/taichung/public/Attachment/137010/41219938920.doc" TargetMode="External" /><Relationship Id="rId12" Type="http://schemas.openxmlformats.org/officeDocument/2006/relationships/hyperlink" Target="http://uipsys.taichung.gov.tw/site/taichung/public/Attachment/137010/412199382485.doc" TargetMode="External" /><Relationship Id="rId13" Type="http://schemas.openxmlformats.org/officeDocument/2006/relationships/hyperlink" Target="http://uipsys.taichung.gov.tw/site/taichung/public/Attachment/137010/4121913204346.doc" TargetMode="External" /><Relationship Id="rId14" Type="http://schemas.openxmlformats.org/officeDocument/2006/relationships/hyperlink" Target="http://uipsys.taichung.gov.tw/site/taichung/public/Attachment/137010/5114934419.xls" TargetMode="External" /><Relationship Id="rId15" Type="http://schemas.openxmlformats.org/officeDocument/2006/relationships/hyperlink" Target="http://uipsys.taichung.gov.tw/site/taichung/public/Attachment/137010/412199391133.doc" TargetMode="External" /><Relationship Id="rId16" Type="http://schemas.openxmlformats.org/officeDocument/2006/relationships/hyperlink" Target="http://uipsys.taichung.gov.tw/site/taichung/public/Attachment/137010/41219940478.doc" TargetMode="External" /><Relationship Id="rId17" Type="http://schemas.openxmlformats.org/officeDocument/2006/relationships/hyperlink" Target="http://uipsys.taichung.gov.tw/site/taichung/public/Attachment/137010/412199393798.doc" TargetMode="External" /><Relationship Id="rId18" Type="http://schemas.openxmlformats.org/officeDocument/2006/relationships/hyperlink" Target="http://uipsys.taichung.gov.tw/site/taichung/public/Attachment/137010/412199402664.doc" TargetMode="External" /><Relationship Id="rId19" Type="http://schemas.openxmlformats.org/officeDocument/2006/relationships/hyperlink" Target="http://uipsys.taichung.gov.tw/site/taichung/public/Attachment/137010/5114940921.xls" TargetMode="External" /><Relationship Id="rId20" Type="http://schemas.openxmlformats.org/officeDocument/2006/relationships/hyperlink" Target="http://uipsys.taichung.gov.tw/site/taichung/public/Attachment/137010/412199405341.doc" TargetMode="External" /><Relationship Id="rId21" Type="http://schemas.openxmlformats.org/officeDocument/2006/relationships/hyperlink" Target="http://uipsys.taichung.gov.tw/site/taichung/public/Attachment/137010/412199411584.doc" TargetMode="External" /><Relationship Id="rId22" Type="http://schemas.openxmlformats.org/officeDocument/2006/relationships/hyperlink" Target="http://uipsys.taichung.gov.tw/site/taichung/public/Attachment/137010/511215151145.xls" TargetMode="External" /><Relationship Id="rId23" Type="http://schemas.openxmlformats.org/officeDocument/2006/relationships/hyperlink" Target="http://uipsys.taichung.gov.tw/site/taichung/public/Attachment/137010/511213311436.xls" TargetMode="External" /><Relationship Id="rId24" Type="http://schemas.openxmlformats.org/officeDocument/2006/relationships/hyperlink" Target="http://uipsys.taichung.gov.tw/site/taichung/public/Attachment/137010/412199413915.doc" TargetMode="External" /><Relationship Id="rId25" Type="http://schemas.openxmlformats.org/officeDocument/2006/relationships/hyperlink" Target="http://uipsys.taichung.gov.tw/site/taichung/public/Attachment/137010/41219943893.doc" TargetMode="External" /><Relationship Id="rId26" Type="http://schemas.openxmlformats.org/officeDocument/2006/relationships/hyperlink" Target="http://uipsys.taichung.gov.tw/site/taichung/public/Attachment/137010/412199433576.doc" TargetMode="External" /><Relationship Id="rId27" Type="http://schemas.openxmlformats.org/officeDocument/2006/relationships/hyperlink" Target="http://uipsys.taichung.gov.tw/site/taichung/public/Attachment/137010/51814255028.xls" TargetMode="External" /><Relationship Id="rId28" Type="http://schemas.openxmlformats.org/officeDocument/2006/relationships/hyperlink" Target="http://uipsys.taichung.gov.tw/site/taichung/public/Attachment/137010/412199435877.doc" TargetMode="External" /><Relationship Id="rId29" Type="http://schemas.openxmlformats.org/officeDocument/2006/relationships/hyperlink" Target="http://uipsys.taichung.gov.tw/site/taichung/public/Attachment/137010/412199441710.doc" TargetMode="External" /><Relationship Id="rId30" Type="http://schemas.openxmlformats.org/officeDocument/2006/relationships/hyperlink" Target="http://uipsys.taichung.gov.tw/site/taichung/public/Attachment/137010/412199443669.doc" TargetMode="External" /><Relationship Id="rId31" Type="http://schemas.openxmlformats.org/officeDocument/2006/relationships/hyperlink" Target="http://uipsys.taichung.gov.tw/site/taichung/public/Attachment/137010/412199445560.doc" TargetMode="External" /><Relationship Id="rId32" Type="http://schemas.openxmlformats.org/officeDocument/2006/relationships/hyperlink" Target="http://uipsys.taichung.gov.tw/site/taichung/public/Attachment/137010/511211484987.xls" TargetMode="External" /><Relationship Id="rId33" Type="http://schemas.openxmlformats.org/officeDocument/2006/relationships/hyperlink" Target="http://uipsys.taichung.gov.tw/site/taichung/public/Attachment/137010/412199454424.doc" TargetMode="External" /><Relationship Id="rId34" Type="http://schemas.openxmlformats.org/officeDocument/2006/relationships/hyperlink" Target="http://uipsys.taichung.gov.tw/site/taichung/public/Attachment/137010/511211515494.xls" TargetMode="External" /><Relationship Id="rId35" Type="http://schemas.openxmlformats.org/officeDocument/2006/relationships/hyperlink" Target="http://uipsys.taichung.gov.tw/site/taichung/public/Attachment/137010/41219946727.doc" TargetMode="External" /><Relationship Id="rId36" Type="http://schemas.openxmlformats.org/officeDocument/2006/relationships/hyperlink" Target="http://uipsys.taichung.gov.tw/site/taichung/public/Attachment/137010/41219946289.doc" TargetMode="External" /><Relationship Id="rId37" Type="http://schemas.openxmlformats.org/officeDocument/2006/relationships/hyperlink" Target="http://uipsys.taichung.gov.tw/site/taichung/public/Attachment/137010/4122311313955.doc" TargetMode="External" /><Relationship Id="rId38" Type="http://schemas.openxmlformats.org/officeDocument/2006/relationships/hyperlink" Target="http://uipsys.taichung.gov.tw/site/taichung/public/Attachment/137010/4122311285849.doc" TargetMode="External" /><Relationship Id="rId39" Type="http://schemas.openxmlformats.org/officeDocument/2006/relationships/hyperlink" Target="http://uipsys.taichung.gov.tw/site/taichung/public/Attachment/137010/51301328591.xls" TargetMode="External" /><Relationship Id="rId40" Type="http://schemas.openxmlformats.org/officeDocument/2006/relationships/hyperlink" Target="http://uipsys.taichung.gov.tw/site/taichung/public/Attachment/137010/412199473716.doc" TargetMode="External" /><Relationship Id="rId41" Type="http://schemas.openxmlformats.org/officeDocument/2006/relationships/hyperlink" Target="http://uipsys.taichung.gov.tw/site/taichung/public/Attachment/137010/412199495657.doc" TargetMode="External" /><Relationship Id="rId42" Type="http://schemas.openxmlformats.org/officeDocument/2006/relationships/hyperlink" Target="http://uipsys.taichung.gov.tw/site/taichung/public/Attachment/137010/412199514672.doc" TargetMode="External" /><Relationship Id="rId43" Type="http://schemas.openxmlformats.org/officeDocument/2006/relationships/hyperlink" Target="http://uipsys.taichung.gov.tw/site/taichung/public/Attachment/137010/412199502516.doc" TargetMode="External" /><Relationship Id="rId44" Type="http://schemas.openxmlformats.org/officeDocument/2006/relationships/hyperlink" Target="http://uipsys.taichung.gov.tw/site/taichung/public/Attachment/137010/41219952670.doc" TargetMode="External" /><Relationship Id="rId45" Type="http://schemas.openxmlformats.org/officeDocument/2006/relationships/hyperlink" Target="http://uipsys.taichung.gov.tw/site/taichung/public/Attachment/137010/412199522718.doc" TargetMode="External" /><Relationship Id="rId46" Type="http://schemas.openxmlformats.org/officeDocument/2006/relationships/hyperlink" Target="http://uipsys.taichung.gov.tw/site/taichung/public/Attachment/137010/412199524828.doc" TargetMode="External" /><Relationship Id="rId47" Type="http://schemas.openxmlformats.org/officeDocument/2006/relationships/hyperlink" Target="http://uipsys.taichung.gov.tw/site/taichung/public/Attachment/137010/4121995386.doc" TargetMode="External" /><Relationship Id="rId48" Type="http://schemas.openxmlformats.org/officeDocument/2006/relationships/hyperlink" Target="http://uipsys.taichung.gov.tw/site/taichung/public/Attachment/137010/4122313225840.doc" TargetMode="External" /><Relationship Id="rId49" Type="http://schemas.openxmlformats.org/officeDocument/2006/relationships/hyperlink" Target="http://uipsys.taichung.gov.tw/site/taichung/public/Attachment/137010/412199582280.doc" TargetMode="External" /><Relationship Id="rId50" Type="http://schemas.openxmlformats.org/officeDocument/2006/relationships/hyperlink" Target="http://uipsys.taichung.gov.tw/site/taichung/public/Attachment/137010/412199584566.doc" TargetMode="External" /><Relationship Id="rId51" Type="http://schemas.openxmlformats.org/officeDocument/2006/relationships/hyperlink" Target="http://uipsys.taichung.gov.tw/site/taichung/public/Attachment/137010/412191001073.doc" TargetMode="External" /><Relationship Id="rId52" Type="http://schemas.openxmlformats.org/officeDocument/2006/relationships/hyperlink" Target="http://uipsys.taichung.gov.tw/site/taichung/public/Attachment/137010/412191011352.doc" TargetMode="External" /><Relationship Id="rId53" Type="http://schemas.openxmlformats.org/officeDocument/2006/relationships/hyperlink" Target="http://uipsys.taichung.gov.tw/site/taichung/public/Attachment/137010/412199571217.doc" TargetMode="External" /><Relationship Id="rId54" Type="http://schemas.openxmlformats.org/officeDocument/2006/relationships/hyperlink" Target="http://uipsys.taichung.gov.tw/site/taichung/public/Attachment/137010/412199542749.doc" TargetMode="External" /><Relationship Id="rId55" Type="http://schemas.openxmlformats.org/officeDocument/2006/relationships/hyperlink" Target="http://uipsys.taichung.gov.tw/site/taichung/public/Attachment/137010/41219102646.doc" TargetMode="External" /><Relationship Id="rId56" Type="http://schemas.openxmlformats.org/officeDocument/2006/relationships/hyperlink" Target="http://uipsys.taichung.gov.tw/site/taichung/public/Attachment/137010/412191022874.doc" TargetMode="External" /><Relationship Id="rId57" Type="http://schemas.openxmlformats.org/officeDocument/2006/relationships/hyperlink" Target="http://uipsys.taichung.gov.tw/site/taichung/public/Attachment/137010/412199373075.doc" TargetMode="External" /><Relationship Id="rId58" Type="http://schemas.openxmlformats.org/officeDocument/2006/relationships/hyperlink" Target="http://uipsys.taichung.gov.tw/site/taichung/public/Attachment/137010/412199533084.doc" TargetMode="External" /><Relationship Id="rId59" Type="http://schemas.openxmlformats.org/officeDocument/2006/relationships/hyperlink" Target="http://uipsys.taichung.gov.tw/site/taichung/public/Attachment/137010/412199535655.doc" TargetMode="External" /><Relationship Id="rId60" Type="http://schemas.openxmlformats.org/officeDocument/2006/relationships/hyperlink" Target="http://uipsys.taichung.gov.tw/site/taichung/public/Attachment/137010/412199571217.doc" TargetMode="External" /><Relationship Id="rId61" Type="http://schemas.openxmlformats.org/officeDocument/2006/relationships/hyperlink" Target="http://uipsys.taichung.gov.tw/site/taichung/public/Attachment/137010/412199572944.doc" TargetMode="External" /><Relationship Id="rId62" Type="http://schemas.openxmlformats.org/officeDocument/2006/relationships/hyperlink" Target="http://uipsys.taichung.gov.tw/site/taichung/public/Attachment/137010/412199592368.doc" TargetMode="External" /><Relationship Id="rId63" Type="http://schemas.openxmlformats.org/officeDocument/2006/relationships/hyperlink" Target="http://uipsys.taichung.gov.tw/site/taichung/public/Attachment/137010/412199594390.doc" TargetMode="External" /><Relationship Id="rId64" Type="http://schemas.openxmlformats.org/officeDocument/2006/relationships/hyperlink" Target="http://uipsys.taichung.gov.tw/site/taichung/public/Attachment/137010/412191005672.doc" TargetMode="External" /><Relationship Id="rId65" Type="http://schemas.openxmlformats.org/officeDocument/2006/relationships/hyperlink" Target="http://uipsys.taichung.gov.tw/site/taichung/public/Attachment/137010/4122311251260.doc" TargetMode="External" /><Relationship Id="rId66" Type="http://schemas.openxmlformats.org/officeDocument/2006/relationships/hyperlink" Target="http://uipsys.taichung.gov.tw/site/taichung/public/Attachment/137010/412191014889.doc" TargetMode="External" /><Relationship Id="rId67" Type="http://schemas.openxmlformats.org/officeDocument/2006/relationships/hyperlink" Target="http://uipsys.taichung.gov.tw/site/taichung/public/Attachment/137010/412191033195.doc" TargetMode="External" /><Relationship Id="rId68" Type="http://schemas.openxmlformats.org/officeDocument/2006/relationships/hyperlink" Target="http://uipsys.taichung.gov.tw/site/taichung/public/Attachment/137010/412191025338.doc" TargetMode="External" /><Relationship Id="rId69" Type="http://schemas.openxmlformats.org/officeDocument/2006/relationships/hyperlink" Target="http://uipsys.taichung.gov.tw/site/taichung/public/Attachment/137010/4121914103358.doc" TargetMode="External" /><Relationship Id="rId70" Type="http://schemas.openxmlformats.org/officeDocument/2006/relationships/hyperlink" Target="http://uipsys.taichung.gov.tw/site/taichung/public/Attachment/137010/4122313225840.doc" TargetMode="External" /><Relationship Id="rId71" Type="http://schemas.openxmlformats.org/officeDocument/2006/relationships/hyperlink" Target="http://uipsys.taichung.gov.tw/site/taichung/public/Attachment/137010/51616234171.xls" TargetMode="External" /><Relationship Id="rId72" Type="http://schemas.openxmlformats.org/officeDocument/2006/relationships/hyperlink" Target="http://uipsys.taichung.gov.tw/site/taichung/public/Attachment/137010/5161623595.xls" TargetMode="External" /><Relationship Id="rId73" Type="http://schemas.openxmlformats.org/officeDocument/2006/relationships/hyperlink" Target="http://uipsys.taichung.gov.tw/site/taichung/public/Attachment/137010/51814241590.xls" TargetMode="External" /><Relationship Id="rId74" Type="http://schemas.openxmlformats.org/officeDocument/2006/relationships/hyperlink" Target="http://uipsys.taichung.gov.tw/site/taichung/public/Attachment/137010/5181425611.xls" TargetMode="External" /><Relationship Id="rId75" Type="http://schemas.openxmlformats.org/officeDocument/2006/relationships/hyperlink" Target="http://uipsys.taichung.gov.tw/site/taichung/public/Attachment/137010/51261644382.xls" TargetMode="External" /><Relationship Id="rId76"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8"/>
  <sheetViews>
    <sheetView view="pageBreakPreview" zoomScale="75" zoomScaleNormal="70" zoomScaleSheetLayoutView="75" workbookViewId="0" topLeftCell="A1">
      <selection activeCell="A1" sqref="A1"/>
    </sheetView>
  </sheetViews>
  <sheetFormatPr defaultColWidth="9.00390625" defaultRowHeight="16.5"/>
  <cols>
    <col min="1" max="1" width="42.75390625" style="1396" customWidth="1"/>
    <col min="2" max="3" width="32.375" style="1396" customWidth="1"/>
    <col min="4" max="4" width="36.00390625" style="1396" customWidth="1"/>
    <col min="5" max="5" width="33.00390625" style="1396" customWidth="1"/>
    <col min="6" max="16384" width="9.00390625" style="1396" customWidth="1"/>
  </cols>
  <sheetData>
    <row r="1" ht="31.5" customHeight="1">
      <c r="A1" s="1415" t="s">
        <v>978</v>
      </c>
    </row>
    <row r="2" spans="1:5" s="1393" customFormat="1" ht="34.5" customHeight="1">
      <c r="A2" s="1391" t="s">
        <v>441</v>
      </c>
      <c r="C2" s="1392"/>
      <c r="D2" s="1391" t="s">
        <v>1260</v>
      </c>
      <c r="E2" s="1391" t="s">
        <v>1244</v>
      </c>
    </row>
    <row r="3" spans="1:5" s="1393" customFormat="1" ht="34.5" customHeight="1">
      <c r="A3" s="1391" t="s">
        <v>526</v>
      </c>
      <c r="B3" s="1394" t="s">
        <v>443</v>
      </c>
      <c r="C3" s="1395"/>
      <c r="D3" s="1391" t="s">
        <v>600</v>
      </c>
      <c r="E3" s="1391" t="s">
        <v>398</v>
      </c>
    </row>
    <row r="4" spans="1:5" ht="33" customHeight="1">
      <c r="A4" s="1635" t="s">
        <v>1746</v>
      </c>
      <c r="B4" s="1635"/>
      <c r="C4" s="1635"/>
      <c r="D4" s="1635"/>
      <c r="E4" s="1635"/>
    </row>
    <row r="5" spans="3:5" ht="33" customHeight="1">
      <c r="C5" s="1397" t="s">
        <v>727</v>
      </c>
      <c r="E5" s="1398" t="s">
        <v>25</v>
      </c>
    </row>
    <row r="6" spans="1:6" ht="113.25" customHeight="1">
      <c r="A6" s="1399" t="s">
        <v>26</v>
      </c>
      <c r="B6" s="1628" t="s">
        <v>27</v>
      </c>
      <c r="C6" s="1630"/>
      <c r="D6" s="1628" t="s">
        <v>28</v>
      </c>
      <c r="E6" s="1629"/>
      <c r="F6" s="1400"/>
    </row>
    <row r="7" spans="1:6" ht="25.5" customHeight="1">
      <c r="A7" s="1401" t="s">
        <v>29</v>
      </c>
      <c r="B7" s="1628">
        <v>0</v>
      </c>
      <c r="C7" s="1630"/>
      <c r="D7" s="1628">
        <v>0</v>
      </c>
      <c r="E7" s="1629"/>
      <c r="F7" s="1400"/>
    </row>
    <row r="8" spans="1:6" ht="25.5" customHeight="1">
      <c r="A8" s="1401" t="s">
        <v>30</v>
      </c>
      <c r="B8" s="1628">
        <v>0</v>
      </c>
      <c r="C8" s="1630"/>
      <c r="D8" s="1628">
        <v>0</v>
      </c>
      <c r="E8" s="1629"/>
      <c r="F8" s="1400"/>
    </row>
    <row r="9" spans="1:6" ht="25.5" customHeight="1">
      <c r="A9" s="1401" t="s">
        <v>31</v>
      </c>
      <c r="B9" s="1628">
        <v>0</v>
      </c>
      <c r="C9" s="1630"/>
      <c r="D9" s="1628">
        <v>0</v>
      </c>
      <c r="E9" s="1629"/>
      <c r="F9" s="1400"/>
    </row>
    <row r="10" spans="1:6" ht="25.5" customHeight="1">
      <c r="A10" s="1401" t="s">
        <v>32</v>
      </c>
      <c r="B10" s="1628">
        <v>0</v>
      </c>
      <c r="C10" s="1630"/>
      <c r="D10" s="1628">
        <v>0</v>
      </c>
      <c r="E10" s="1629"/>
      <c r="F10" s="1400"/>
    </row>
    <row r="11" spans="1:6" ht="25.5" customHeight="1">
      <c r="A11" s="1401" t="s">
        <v>33</v>
      </c>
      <c r="B11" s="1628">
        <v>0</v>
      </c>
      <c r="C11" s="1630"/>
      <c r="D11" s="1628">
        <v>0</v>
      </c>
      <c r="E11" s="1629"/>
      <c r="F11" s="1400"/>
    </row>
    <row r="12" spans="1:6" ht="25.5" customHeight="1">
      <c r="A12" s="1401" t="s">
        <v>34</v>
      </c>
      <c r="B12" s="1628">
        <v>0</v>
      </c>
      <c r="C12" s="1630"/>
      <c r="D12" s="1628">
        <v>0</v>
      </c>
      <c r="E12" s="1629"/>
      <c r="F12" s="1400"/>
    </row>
    <row r="13" spans="1:6" ht="25.5" customHeight="1">
      <c r="A13" s="1402" t="s">
        <v>35</v>
      </c>
      <c r="B13" s="1628">
        <v>0</v>
      </c>
      <c r="C13" s="1630"/>
      <c r="D13" s="1628">
        <v>0</v>
      </c>
      <c r="E13" s="1629"/>
      <c r="F13" s="1400"/>
    </row>
    <row r="14" spans="1:6" ht="24.75" customHeight="1">
      <c r="A14" s="1402" t="s">
        <v>36</v>
      </c>
      <c r="B14" s="1628">
        <v>0</v>
      </c>
      <c r="C14" s="1630"/>
      <c r="D14" s="1628">
        <v>0</v>
      </c>
      <c r="E14" s="1629"/>
      <c r="F14" s="1400"/>
    </row>
    <row r="15" spans="5:6" ht="16.5">
      <c r="E15" s="1398" t="s">
        <v>728</v>
      </c>
      <c r="F15" s="1400"/>
    </row>
    <row r="16" spans="1:6" ht="16.5">
      <c r="A16" s="1632" t="s">
        <v>37</v>
      </c>
      <c r="B16" s="1632"/>
      <c r="C16" s="1632"/>
      <c r="D16" s="1632"/>
      <c r="E16" s="1632"/>
      <c r="F16" s="1400"/>
    </row>
    <row r="17" spans="1:6" ht="16.5">
      <c r="A17" s="1632" t="s">
        <v>38</v>
      </c>
      <c r="B17" s="1632"/>
      <c r="C17" s="1632"/>
      <c r="D17" s="1632"/>
      <c r="E17" s="1632"/>
      <c r="F17" s="1400"/>
    </row>
    <row r="18" spans="1:6" ht="16.5">
      <c r="A18" s="1633" t="s">
        <v>39</v>
      </c>
      <c r="B18" s="1634"/>
      <c r="C18" s="1634"/>
      <c r="D18" s="1634"/>
      <c r="E18" s="1634"/>
      <c r="F18" s="1400"/>
    </row>
    <row r="19" spans="1:6" ht="16.5">
      <c r="A19" s="1631" t="s">
        <v>40</v>
      </c>
      <c r="B19" s="1632"/>
      <c r="C19" s="1632"/>
      <c r="D19" s="1632"/>
      <c r="E19" s="1632"/>
      <c r="F19" s="1400"/>
    </row>
    <row r="20" ht="16.5">
      <c r="F20" s="1400"/>
    </row>
    <row r="21" ht="16.5">
      <c r="F21" s="1400"/>
    </row>
    <row r="22" ht="16.5">
      <c r="F22" s="1400"/>
    </row>
    <row r="23" ht="16.5">
      <c r="F23" s="1400"/>
    </row>
    <row r="24" ht="16.5">
      <c r="F24" s="1400"/>
    </row>
    <row r="25" ht="16.5">
      <c r="F25" s="1400"/>
    </row>
    <row r="26" ht="16.5">
      <c r="F26" s="1400"/>
    </row>
    <row r="27" ht="16.5">
      <c r="F27" s="1400"/>
    </row>
    <row r="28" ht="16.5">
      <c r="F28" s="1400"/>
    </row>
  </sheetData>
  <sheetProtection/>
  <mergeCells count="23">
    <mergeCell ref="D6:E6"/>
    <mergeCell ref="B12:C12"/>
    <mergeCell ref="B8:C8"/>
    <mergeCell ref="B6:C6"/>
    <mergeCell ref="A4:E4"/>
    <mergeCell ref="B13:C13"/>
    <mergeCell ref="D7:E7"/>
    <mergeCell ref="D8:E8"/>
    <mergeCell ref="D9:E9"/>
    <mergeCell ref="D10:E10"/>
    <mergeCell ref="D12:E12"/>
    <mergeCell ref="B7:C7"/>
    <mergeCell ref="D13:E13"/>
    <mergeCell ref="D11:E11"/>
    <mergeCell ref="D14:E14"/>
    <mergeCell ref="B9:C9"/>
    <mergeCell ref="B11:C11"/>
    <mergeCell ref="A19:E19"/>
    <mergeCell ref="A16:E16"/>
    <mergeCell ref="A17:E17"/>
    <mergeCell ref="A18:E18"/>
    <mergeCell ref="B14:C14"/>
    <mergeCell ref="B10:C10"/>
  </mergeCells>
  <hyperlinks>
    <hyperlink ref="A1" location="'1030701-1041231'!R1C1" display="預告統計資料發布時間表"/>
  </hyperlinks>
  <printOptions horizontalCentered="1"/>
  <pageMargins left="0.7480314960629921" right="0.7480314960629921" top="0.5905511811023623" bottom="0.5905511811023623" header="0.5118110236220472" footer="0.5118110236220472"/>
  <pageSetup firstPageNumber="54" useFirstPageNumber="1"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codeName="Sheet18">
    <pageSetUpPr fitToPage="1"/>
  </sheetPr>
  <dimension ref="A1:T77"/>
  <sheetViews>
    <sheetView zoomScale="75" zoomScaleNormal="75" workbookViewId="0" topLeftCell="A1">
      <selection activeCell="A1" sqref="A1:E1"/>
    </sheetView>
  </sheetViews>
  <sheetFormatPr defaultColWidth="9.00390625" defaultRowHeight="16.5"/>
  <cols>
    <col min="1" max="1" width="9.25390625" style="1047" customWidth="1"/>
    <col min="2" max="2" width="6.375" style="1047" customWidth="1"/>
    <col min="3" max="3" width="8.125" style="1047" customWidth="1"/>
    <col min="4" max="5" width="7.375" style="1047" customWidth="1"/>
    <col min="6" max="16" width="8.125" style="1047" customWidth="1"/>
    <col min="17" max="20" width="8.875" style="1047" customWidth="1"/>
    <col min="21" max="16384" width="7.00390625" style="1047" customWidth="1"/>
  </cols>
  <sheetData>
    <row r="1" spans="1:5" ht="21" customHeight="1">
      <c r="A1" s="1627" t="s">
        <v>1221</v>
      </c>
      <c r="B1" s="1618"/>
      <c r="C1" s="1618"/>
      <c r="D1" s="1618"/>
      <c r="E1" s="1618"/>
    </row>
    <row r="2" spans="1:20" ht="29.25" customHeight="1">
      <c r="A2" s="1042" t="s">
        <v>864</v>
      </c>
      <c r="B2" s="1043"/>
      <c r="C2" s="1044"/>
      <c r="D2" s="1044"/>
      <c r="E2" s="1044"/>
      <c r="F2" s="1045"/>
      <c r="G2" s="1045"/>
      <c r="H2" s="1045"/>
      <c r="I2" s="1045"/>
      <c r="J2" s="1045"/>
      <c r="K2" s="1045"/>
      <c r="L2" s="1046"/>
      <c r="P2" s="1712" t="s">
        <v>1260</v>
      </c>
      <c r="Q2" s="1712"/>
      <c r="R2" s="1682" t="s">
        <v>865</v>
      </c>
      <c r="S2" s="1683"/>
      <c r="T2" s="1684"/>
    </row>
    <row r="3" spans="1:20" ht="24.75" customHeight="1">
      <c r="A3" s="1048" t="s">
        <v>866</v>
      </c>
      <c r="B3" s="1721" t="s">
        <v>1269</v>
      </c>
      <c r="C3" s="1722"/>
      <c r="D3" s="1722"/>
      <c r="E3" s="1044"/>
      <c r="F3" s="1045"/>
      <c r="G3" s="1045"/>
      <c r="H3" s="1045"/>
      <c r="I3" s="1045"/>
      <c r="J3" s="1045"/>
      <c r="K3" s="1049" t="s">
        <v>867</v>
      </c>
      <c r="L3" s="1050" t="s">
        <v>868</v>
      </c>
      <c r="P3" s="1712" t="s">
        <v>869</v>
      </c>
      <c r="Q3" s="1712"/>
      <c r="R3" s="1713" t="s">
        <v>870</v>
      </c>
      <c r="S3" s="1714"/>
      <c r="T3" s="1715"/>
    </row>
    <row r="4" spans="1:20" ht="24.75" customHeight="1">
      <c r="A4" s="1726" t="s">
        <v>871</v>
      </c>
      <c r="B4" s="1726"/>
      <c r="C4" s="1726"/>
      <c r="D4" s="1726"/>
      <c r="E4" s="1726"/>
      <c r="F4" s="1726"/>
      <c r="G4" s="1726"/>
      <c r="H4" s="1726"/>
      <c r="I4" s="1726"/>
      <c r="J4" s="1726"/>
      <c r="K4" s="1726"/>
      <c r="L4" s="1726"/>
      <c r="M4" s="1726"/>
      <c r="N4" s="1726"/>
      <c r="O4" s="1726"/>
      <c r="P4" s="1726"/>
      <c r="Q4" s="1726"/>
      <c r="R4" s="1726"/>
      <c r="S4" s="1726"/>
      <c r="T4" s="1726"/>
    </row>
    <row r="5" spans="1:5" ht="4.5" customHeight="1">
      <c r="A5" s="1046"/>
      <c r="B5" s="1046"/>
      <c r="C5" s="1046"/>
      <c r="D5" s="1046"/>
      <c r="E5" s="1046"/>
    </row>
    <row r="6" spans="1:20" ht="21" customHeight="1" thickBot="1">
      <c r="A6" s="1727" t="s">
        <v>1608</v>
      </c>
      <c r="B6" s="1727"/>
      <c r="C6" s="1727"/>
      <c r="D6" s="1727"/>
      <c r="E6" s="1727"/>
      <c r="F6" s="1727"/>
      <c r="G6" s="1727"/>
      <c r="H6" s="1727"/>
      <c r="I6" s="1727"/>
      <c r="J6" s="1727"/>
      <c r="K6" s="1727"/>
      <c r="L6" s="1727"/>
      <c r="M6" s="1727"/>
      <c r="N6" s="1727"/>
      <c r="O6" s="1727"/>
      <c r="P6" s="1727"/>
      <c r="Q6" s="1727"/>
      <c r="R6" s="1727"/>
      <c r="S6" s="1727"/>
      <c r="T6" s="1727"/>
    </row>
    <row r="7" spans="1:20" s="1052" customFormat="1" ht="32.25" customHeight="1">
      <c r="A7" s="1718" t="s">
        <v>872</v>
      </c>
      <c r="B7" s="1724" t="s">
        <v>873</v>
      </c>
      <c r="C7" s="1719" t="s">
        <v>874</v>
      </c>
      <c r="D7" s="1720"/>
      <c r="E7" s="1720"/>
      <c r="F7" s="1719" t="s">
        <v>875</v>
      </c>
      <c r="G7" s="1720"/>
      <c r="H7" s="1723"/>
      <c r="I7" s="1719" t="s">
        <v>876</v>
      </c>
      <c r="J7" s="1720"/>
      <c r="K7" s="1723"/>
      <c r="L7" s="1719" t="s">
        <v>877</v>
      </c>
      <c r="M7" s="1720"/>
      <c r="N7" s="1723"/>
      <c r="O7" s="1719" t="s">
        <v>878</v>
      </c>
      <c r="P7" s="1720"/>
      <c r="Q7" s="1720"/>
      <c r="R7" s="1718" t="s">
        <v>879</v>
      </c>
      <c r="S7" s="1718"/>
      <c r="T7" s="1718"/>
    </row>
    <row r="8" spans="1:20" s="1052" customFormat="1" ht="67.5" customHeight="1" thickBot="1">
      <c r="A8" s="1718"/>
      <c r="B8" s="1725"/>
      <c r="C8" s="1053" t="s">
        <v>880</v>
      </c>
      <c r="D8" s="1053" t="s">
        <v>881</v>
      </c>
      <c r="E8" s="1053" t="s">
        <v>882</v>
      </c>
      <c r="F8" s="1054" t="s">
        <v>883</v>
      </c>
      <c r="G8" s="1054" t="s">
        <v>884</v>
      </c>
      <c r="H8" s="1054" t="s">
        <v>885</v>
      </c>
      <c r="I8" s="1054" t="s">
        <v>883</v>
      </c>
      <c r="J8" s="1054" t="s">
        <v>884</v>
      </c>
      <c r="K8" s="1054" t="s">
        <v>885</v>
      </c>
      <c r="L8" s="1054" t="s">
        <v>883</v>
      </c>
      <c r="M8" s="1054" t="s">
        <v>884</v>
      </c>
      <c r="N8" s="1054" t="s">
        <v>885</v>
      </c>
      <c r="O8" s="1054" t="s">
        <v>883</v>
      </c>
      <c r="P8" s="1054" t="s">
        <v>884</v>
      </c>
      <c r="Q8" s="1055" t="s">
        <v>885</v>
      </c>
      <c r="R8" s="1051" t="s">
        <v>883</v>
      </c>
      <c r="S8" s="1051" t="s">
        <v>884</v>
      </c>
      <c r="T8" s="1051" t="s">
        <v>885</v>
      </c>
    </row>
    <row r="9" spans="1:20" s="1059" customFormat="1" ht="23.25" customHeight="1">
      <c r="A9" s="1718" t="s">
        <v>886</v>
      </c>
      <c r="B9" s="1056" t="s">
        <v>887</v>
      </c>
      <c r="C9" s="1057">
        <v>0</v>
      </c>
      <c r="D9" s="1057">
        <v>0</v>
      </c>
      <c r="E9" s="1057">
        <v>0</v>
      </c>
      <c r="F9" s="1057">
        <v>0</v>
      </c>
      <c r="G9" s="1057">
        <v>0</v>
      </c>
      <c r="H9" s="1057">
        <v>0</v>
      </c>
      <c r="I9" s="1057">
        <v>0</v>
      </c>
      <c r="J9" s="1057">
        <v>0</v>
      </c>
      <c r="K9" s="1057">
        <v>0</v>
      </c>
      <c r="L9" s="1057">
        <v>0</v>
      </c>
      <c r="M9" s="1057">
        <v>0</v>
      </c>
      <c r="N9" s="1057">
        <v>0</v>
      </c>
      <c r="O9" s="1057">
        <v>0</v>
      </c>
      <c r="P9" s="1057">
        <v>0</v>
      </c>
      <c r="Q9" s="1057">
        <v>0</v>
      </c>
      <c r="R9" s="1057">
        <v>0</v>
      </c>
      <c r="S9" s="1057">
        <v>0</v>
      </c>
      <c r="T9" s="1057">
        <v>0</v>
      </c>
    </row>
    <row r="10" spans="1:20" ht="23.25" customHeight="1">
      <c r="A10" s="1718"/>
      <c r="B10" s="1060" t="s">
        <v>888</v>
      </c>
      <c r="C10" s="1057">
        <v>0</v>
      </c>
      <c r="D10" s="1057">
        <v>0</v>
      </c>
      <c r="E10" s="1057">
        <v>0</v>
      </c>
      <c r="F10" s="1057">
        <v>0</v>
      </c>
      <c r="G10" s="1057">
        <v>0</v>
      </c>
      <c r="H10" s="1057">
        <v>0</v>
      </c>
      <c r="I10" s="1057">
        <v>0</v>
      </c>
      <c r="J10" s="1057">
        <v>0</v>
      </c>
      <c r="K10" s="1057">
        <v>0</v>
      </c>
      <c r="L10" s="1057">
        <v>0</v>
      </c>
      <c r="M10" s="1057">
        <v>0</v>
      </c>
      <c r="N10" s="1057">
        <v>0</v>
      </c>
      <c r="O10" s="1057">
        <v>0</v>
      </c>
      <c r="P10" s="1057">
        <v>0</v>
      </c>
      <c r="Q10" s="1057">
        <v>0</v>
      </c>
      <c r="R10" s="1057">
        <v>0</v>
      </c>
      <c r="S10" s="1057">
        <v>0</v>
      </c>
      <c r="T10" s="1057">
        <v>0</v>
      </c>
    </row>
    <row r="11" spans="1:20" ht="23.25" customHeight="1">
      <c r="A11" s="1718"/>
      <c r="B11" s="1060" t="s">
        <v>889</v>
      </c>
      <c r="C11" s="1057">
        <v>0</v>
      </c>
      <c r="D11" s="1057">
        <v>0</v>
      </c>
      <c r="E11" s="1057">
        <v>0</v>
      </c>
      <c r="F11" s="1057">
        <v>0</v>
      </c>
      <c r="G11" s="1057">
        <v>0</v>
      </c>
      <c r="H11" s="1057">
        <v>0</v>
      </c>
      <c r="I11" s="1057">
        <v>0</v>
      </c>
      <c r="J11" s="1057">
        <v>0</v>
      </c>
      <c r="K11" s="1057">
        <v>0</v>
      </c>
      <c r="L11" s="1057">
        <v>0</v>
      </c>
      <c r="M11" s="1057">
        <v>0</v>
      </c>
      <c r="N11" s="1057">
        <v>0</v>
      </c>
      <c r="O11" s="1057">
        <v>0</v>
      </c>
      <c r="P11" s="1057">
        <v>0</v>
      </c>
      <c r="Q11" s="1057">
        <v>0</v>
      </c>
      <c r="R11" s="1057">
        <v>0</v>
      </c>
      <c r="S11" s="1057">
        <v>0</v>
      </c>
      <c r="T11" s="1057">
        <v>0</v>
      </c>
    </row>
    <row r="12" spans="1:20" s="1059" customFormat="1" ht="23.25" customHeight="1">
      <c r="A12" s="1718"/>
      <c r="B12" s="1063" t="s">
        <v>887</v>
      </c>
      <c r="C12" s="1060"/>
      <c r="D12" s="1060"/>
      <c r="E12" s="1060"/>
      <c r="F12" s="1058"/>
      <c r="G12" s="1058"/>
      <c r="H12" s="1058"/>
      <c r="I12" s="1058"/>
      <c r="J12" s="1058"/>
      <c r="K12" s="1058"/>
      <c r="L12" s="1058"/>
      <c r="M12" s="1058"/>
      <c r="N12" s="1064"/>
      <c r="O12" s="1058"/>
      <c r="P12" s="1058"/>
      <c r="Q12" s="1064"/>
      <c r="R12" s="1058"/>
      <c r="S12" s="1058"/>
      <c r="T12" s="1058"/>
    </row>
    <row r="13" spans="1:20" ht="23.25" customHeight="1">
      <c r="A13" s="1718"/>
      <c r="B13" s="1060" t="s">
        <v>888</v>
      </c>
      <c r="C13" s="1060"/>
      <c r="D13" s="1060"/>
      <c r="E13" s="1060"/>
      <c r="F13" s="1061"/>
      <c r="G13" s="1061"/>
      <c r="H13" s="1061"/>
      <c r="I13" s="1061"/>
      <c r="J13" s="1061"/>
      <c r="K13" s="1061"/>
      <c r="L13" s="1061"/>
      <c r="M13" s="1061"/>
      <c r="N13" s="1062"/>
      <c r="O13" s="1061"/>
      <c r="P13" s="1061"/>
      <c r="Q13" s="1062"/>
      <c r="R13" s="1061"/>
      <c r="S13" s="1061"/>
      <c r="T13" s="1061"/>
    </row>
    <row r="14" spans="1:20" ht="23.25" customHeight="1">
      <c r="A14" s="1718"/>
      <c r="B14" s="1060" t="s">
        <v>889</v>
      </c>
      <c r="C14" s="1060"/>
      <c r="D14" s="1060"/>
      <c r="E14" s="1060"/>
      <c r="F14" s="1061"/>
      <c r="G14" s="1061"/>
      <c r="H14" s="1061"/>
      <c r="I14" s="1061"/>
      <c r="J14" s="1061"/>
      <c r="K14" s="1061"/>
      <c r="L14" s="1061"/>
      <c r="M14" s="1061"/>
      <c r="N14" s="1062"/>
      <c r="O14" s="1061"/>
      <c r="P14" s="1061"/>
      <c r="Q14" s="1062"/>
      <c r="R14" s="1061"/>
      <c r="S14" s="1061"/>
      <c r="T14" s="1061"/>
    </row>
    <row r="15" spans="1:20" s="1059" customFormat="1" ht="23.25" customHeight="1" hidden="1">
      <c r="A15" s="1718"/>
      <c r="B15" s="1063" t="s">
        <v>887</v>
      </c>
      <c r="C15" s="1060"/>
      <c r="D15" s="1060"/>
      <c r="E15" s="1060"/>
      <c r="F15" s="1058"/>
      <c r="G15" s="1058"/>
      <c r="H15" s="1058"/>
      <c r="I15" s="1058"/>
      <c r="J15" s="1058"/>
      <c r="K15" s="1058"/>
      <c r="L15" s="1058"/>
      <c r="M15" s="1058"/>
      <c r="N15" s="1064"/>
      <c r="O15" s="1058"/>
      <c r="P15" s="1058"/>
      <c r="Q15" s="1064"/>
      <c r="R15" s="1058"/>
      <c r="S15" s="1058"/>
      <c r="T15" s="1058"/>
    </row>
    <row r="16" spans="1:20" ht="23.25" customHeight="1" hidden="1">
      <c r="A16" s="1718"/>
      <c r="B16" s="1060" t="s">
        <v>888</v>
      </c>
      <c r="C16" s="1060"/>
      <c r="D16" s="1060"/>
      <c r="E16" s="1060"/>
      <c r="F16" s="1061"/>
      <c r="G16" s="1061"/>
      <c r="H16" s="1061"/>
      <c r="I16" s="1061"/>
      <c r="J16" s="1061"/>
      <c r="K16" s="1061"/>
      <c r="L16" s="1061"/>
      <c r="M16" s="1061"/>
      <c r="N16" s="1062"/>
      <c r="O16" s="1061"/>
      <c r="P16" s="1061"/>
      <c r="Q16" s="1062"/>
      <c r="R16" s="1061"/>
      <c r="S16" s="1061"/>
      <c r="T16" s="1061"/>
    </row>
    <row r="17" spans="1:20" ht="23.25" customHeight="1" hidden="1">
      <c r="A17" s="1718"/>
      <c r="B17" s="1060" t="s">
        <v>889</v>
      </c>
      <c r="C17" s="1060"/>
      <c r="D17" s="1060"/>
      <c r="E17" s="1060"/>
      <c r="F17" s="1061"/>
      <c r="G17" s="1061"/>
      <c r="H17" s="1061"/>
      <c r="I17" s="1061"/>
      <c r="J17" s="1061"/>
      <c r="K17" s="1061"/>
      <c r="L17" s="1061"/>
      <c r="M17" s="1061"/>
      <c r="N17" s="1062"/>
      <c r="O17" s="1061"/>
      <c r="P17" s="1061"/>
      <c r="Q17" s="1062"/>
      <c r="R17" s="1061"/>
      <c r="S17" s="1061"/>
      <c r="T17" s="1061"/>
    </row>
    <row r="18" spans="1:20" s="1059" customFormat="1" ht="23.25" customHeight="1" hidden="1">
      <c r="A18" s="1718"/>
      <c r="B18" s="1063" t="s">
        <v>887</v>
      </c>
      <c r="C18" s="1060"/>
      <c r="D18" s="1060"/>
      <c r="E18" s="1060"/>
      <c r="F18" s="1058"/>
      <c r="G18" s="1058"/>
      <c r="H18" s="1058"/>
      <c r="I18" s="1058"/>
      <c r="J18" s="1058"/>
      <c r="K18" s="1058"/>
      <c r="L18" s="1058"/>
      <c r="M18" s="1058"/>
      <c r="N18" s="1064"/>
      <c r="O18" s="1058"/>
      <c r="P18" s="1058"/>
      <c r="Q18" s="1064"/>
      <c r="R18" s="1058"/>
      <c r="S18" s="1058"/>
      <c r="T18" s="1058"/>
    </row>
    <row r="19" spans="1:20" ht="23.25" customHeight="1" hidden="1">
      <c r="A19" s="1718"/>
      <c r="B19" s="1060" t="s">
        <v>888</v>
      </c>
      <c r="C19" s="1060"/>
      <c r="D19" s="1060"/>
      <c r="E19" s="1060"/>
      <c r="F19" s="1061"/>
      <c r="G19" s="1061"/>
      <c r="H19" s="1061"/>
      <c r="I19" s="1061"/>
      <c r="J19" s="1061"/>
      <c r="K19" s="1061"/>
      <c r="L19" s="1061"/>
      <c r="M19" s="1061"/>
      <c r="N19" s="1062"/>
      <c r="O19" s="1061"/>
      <c r="P19" s="1061"/>
      <c r="Q19" s="1062"/>
      <c r="R19" s="1061"/>
      <c r="S19" s="1061"/>
      <c r="T19" s="1061"/>
    </row>
    <row r="20" spans="1:20" ht="23.25" customHeight="1" hidden="1">
      <c r="A20" s="1718"/>
      <c r="B20" s="1060" t="s">
        <v>889</v>
      </c>
      <c r="C20" s="1060"/>
      <c r="D20" s="1060"/>
      <c r="E20" s="1060"/>
      <c r="F20" s="1061"/>
      <c r="G20" s="1061"/>
      <c r="H20" s="1061"/>
      <c r="I20" s="1061"/>
      <c r="J20" s="1061"/>
      <c r="K20" s="1061"/>
      <c r="L20" s="1061"/>
      <c r="M20" s="1061"/>
      <c r="N20" s="1062"/>
      <c r="O20" s="1061"/>
      <c r="P20" s="1061"/>
      <c r="Q20" s="1062"/>
      <c r="R20" s="1061"/>
      <c r="S20" s="1061"/>
      <c r="T20" s="1061"/>
    </row>
    <row r="21" spans="1:20" s="1072" customFormat="1" ht="24" customHeight="1" thickBot="1">
      <c r="A21" s="1065" t="s">
        <v>890</v>
      </c>
      <c r="B21" s="1066"/>
      <c r="C21" s="1066"/>
      <c r="D21" s="1066"/>
      <c r="E21" s="1066"/>
      <c r="F21" s="1067"/>
      <c r="G21" s="1068"/>
      <c r="H21" s="1068"/>
      <c r="I21" s="1067"/>
      <c r="J21" s="1068"/>
      <c r="K21" s="1068"/>
      <c r="L21" s="1067"/>
      <c r="M21" s="1066"/>
      <c r="N21" s="1066"/>
      <c r="O21" s="1069"/>
      <c r="P21" s="1070"/>
      <c r="Q21" s="1067"/>
      <c r="R21" s="1069"/>
      <c r="S21" s="1070"/>
      <c r="T21" s="1071"/>
    </row>
    <row r="22" spans="1:20" s="1072" customFormat="1" ht="16.5" customHeight="1">
      <c r="A22" s="1073" t="s">
        <v>1265</v>
      </c>
      <c r="B22"/>
      <c r="C22"/>
      <c r="D22"/>
      <c r="E22"/>
      <c r="G22" s="1073" t="s">
        <v>1266</v>
      </c>
      <c r="H22"/>
      <c r="K22" t="s">
        <v>891</v>
      </c>
      <c r="L22"/>
      <c r="P22" t="s">
        <v>1267</v>
      </c>
      <c r="Q22"/>
      <c r="T22" t="s">
        <v>1612</v>
      </c>
    </row>
    <row r="23" spans="8:20" s="1072" customFormat="1" ht="16.5" customHeight="1">
      <c r="H23"/>
      <c r="K23" t="s">
        <v>892</v>
      </c>
      <c r="L23"/>
      <c r="M23"/>
      <c r="N23"/>
      <c r="P23"/>
      <c r="Q23"/>
      <c r="S23"/>
      <c r="T23"/>
    </row>
    <row r="24" spans="1:20" ht="16.5" customHeight="1">
      <c r="A24" t="s">
        <v>893</v>
      </c>
      <c r="B24"/>
      <c r="C24"/>
      <c r="D24"/>
      <c r="E24"/>
      <c r="F24"/>
      <c r="G24"/>
      <c r="H24"/>
      <c r="I24"/>
      <c r="J24"/>
      <c r="K24"/>
      <c r="L24"/>
      <c r="M24"/>
      <c r="N24"/>
      <c r="O24"/>
      <c r="P24"/>
      <c r="Q24"/>
      <c r="R24"/>
      <c r="S24"/>
      <c r="T24"/>
    </row>
    <row r="25" spans="1:20" s="1046" customFormat="1" ht="16.5" customHeight="1">
      <c r="A25" t="s">
        <v>894</v>
      </c>
      <c r="B25"/>
      <c r="C25"/>
      <c r="D25"/>
      <c r="E25"/>
      <c r="F25"/>
      <c r="G25"/>
      <c r="H25"/>
      <c r="I25"/>
      <c r="J25"/>
      <c r="K25"/>
      <c r="L25"/>
      <c r="M25"/>
      <c r="N25"/>
      <c r="O25"/>
      <c r="P25"/>
      <c r="R25"/>
      <c r="S25"/>
      <c r="T25"/>
    </row>
    <row r="26" spans="1:20" s="1046" customFormat="1" ht="15.75" customHeight="1">
      <c r="A26" s="1047"/>
      <c r="B26" s="1047"/>
      <c r="C26" s="1047"/>
      <c r="D26" s="1047"/>
      <c r="E26" s="1047"/>
      <c r="F26" s="1047"/>
      <c r="G26" s="1047"/>
      <c r="H26" s="1047"/>
      <c r="I26" s="1047"/>
      <c r="J26" s="1047"/>
      <c r="K26" s="1047"/>
      <c r="L26" s="1047"/>
      <c r="M26" s="1047"/>
      <c r="N26" s="1047"/>
      <c r="O26" s="1047"/>
      <c r="P26" s="1047"/>
      <c r="Q26" s="1047"/>
      <c r="R26" s="1047"/>
      <c r="S26" s="1047"/>
      <c r="T26" s="1047"/>
    </row>
    <row r="27" ht="16.5" customHeight="1"/>
    <row r="28" ht="16.5" customHeight="1"/>
    <row r="29" ht="16.5" customHeight="1"/>
    <row r="30" ht="21" customHeight="1"/>
    <row r="31" ht="16.5" customHeight="1"/>
    <row r="32" spans="1:20" ht="16.5" customHeight="1">
      <c r="A32" s="1052"/>
      <c r="B32" s="1052"/>
      <c r="C32" s="1052"/>
      <c r="D32" s="1052"/>
      <c r="E32" s="1052"/>
      <c r="F32" s="1052"/>
      <c r="G32" s="1052"/>
      <c r="H32" s="1052"/>
      <c r="I32" s="1052"/>
      <c r="J32" s="1052"/>
      <c r="K32" s="1052"/>
      <c r="L32" s="1052"/>
      <c r="M32" s="1052"/>
      <c r="N32" s="1052"/>
      <c r="O32" s="1052"/>
      <c r="P32" s="1052"/>
      <c r="Q32" s="1052"/>
      <c r="R32" s="1052"/>
      <c r="S32" s="1052"/>
      <c r="T32" s="1052"/>
    </row>
    <row r="33" s="1052" customFormat="1" ht="28.5" customHeight="1"/>
    <row r="34" s="1052" customFormat="1" ht="28.5" customHeight="1"/>
    <row r="35" spans="1:20" s="1052" customFormat="1" ht="53.25" customHeight="1">
      <c r="A35" s="1059"/>
      <c r="B35" s="1059"/>
      <c r="C35" s="1059"/>
      <c r="D35" s="1059"/>
      <c r="E35" s="1059"/>
      <c r="F35" s="1059"/>
      <c r="G35" s="1059"/>
      <c r="H35" s="1059"/>
      <c r="I35" s="1059"/>
      <c r="J35" s="1059"/>
      <c r="K35" s="1059"/>
      <c r="L35" s="1059"/>
      <c r="M35" s="1059"/>
      <c r="N35" s="1059"/>
      <c r="O35" s="1059"/>
      <c r="P35" s="1059"/>
      <c r="Q35" s="1059"/>
      <c r="R35" s="1059"/>
      <c r="S35" s="1059"/>
      <c r="T35" s="1059"/>
    </row>
    <row r="36" spans="1:20" s="1059" customFormat="1" ht="23.25" customHeight="1">
      <c r="A36" s="1047"/>
      <c r="B36" s="1047"/>
      <c r="C36" s="1047"/>
      <c r="D36" s="1047"/>
      <c r="E36" s="1047"/>
      <c r="F36" s="1047"/>
      <c r="G36" s="1047"/>
      <c r="H36" s="1047"/>
      <c r="I36" s="1047"/>
      <c r="J36" s="1047"/>
      <c r="K36" s="1047"/>
      <c r="L36" s="1047"/>
      <c r="M36" s="1047"/>
      <c r="N36" s="1047"/>
      <c r="O36" s="1047"/>
      <c r="P36" s="1047"/>
      <c r="Q36" s="1047"/>
      <c r="R36" s="1047"/>
      <c r="S36" s="1047"/>
      <c r="T36" s="1047"/>
    </row>
    <row r="37" ht="23.25" customHeight="1"/>
    <row r="38" spans="1:20" ht="23.25" customHeight="1">
      <c r="A38" s="1059"/>
      <c r="B38" s="1059"/>
      <c r="C38" s="1059"/>
      <c r="D38" s="1059"/>
      <c r="E38" s="1059"/>
      <c r="F38" s="1059"/>
      <c r="G38" s="1059"/>
      <c r="H38" s="1059"/>
      <c r="I38" s="1059"/>
      <c r="J38" s="1059"/>
      <c r="K38" s="1059"/>
      <c r="L38" s="1059"/>
      <c r="M38" s="1059"/>
      <c r="N38" s="1059"/>
      <c r="O38" s="1059"/>
      <c r="P38" s="1059"/>
      <c r="Q38" s="1059"/>
      <c r="R38" s="1059"/>
      <c r="S38" s="1059"/>
      <c r="T38" s="1059"/>
    </row>
    <row r="39" spans="1:20" s="1059" customFormat="1" ht="23.25" customHeight="1">
      <c r="A39" s="1047"/>
      <c r="B39" s="1047"/>
      <c r="C39" s="1047"/>
      <c r="D39" s="1047"/>
      <c r="E39" s="1047"/>
      <c r="F39" s="1047"/>
      <c r="G39" s="1047"/>
      <c r="H39" s="1047"/>
      <c r="I39" s="1047"/>
      <c r="J39" s="1047"/>
      <c r="K39" s="1047"/>
      <c r="L39" s="1047"/>
      <c r="M39" s="1047"/>
      <c r="N39" s="1047"/>
      <c r="O39" s="1047"/>
      <c r="P39" s="1047"/>
      <c r="Q39" s="1047"/>
      <c r="R39" s="1047"/>
      <c r="S39" s="1047"/>
      <c r="T39" s="1047"/>
    </row>
    <row r="40" ht="23.25" customHeight="1"/>
    <row r="41" spans="1:20" ht="23.25" customHeight="1">
      <c r="A41" s="1059"/>
      <c r="B41" s="1059"/>
      <c r="C41" s="1059"/>
      <c r="D41" s="1059"/>
      <c r="E41" s="1059"/>
      <c r="F41" s="1059"/>
      <c r="G41" s="1059"/>
      <c r="H41" s="1059"/>
      <c r="I41" s="1059"/>
      <c r="J41" s="1059"/>
      <c r="K41" s="1059"/>
      <c r="L41" s="1059"/>
      <c r="M41" s="1059"/>
      <c r="N41" s="1059"/>
      <c r="O41" s="1059"/>
      <c r="P41" s="1059"/>
      <c r="Q41" s="1059"/>
      <c r="R41" s="1059"/>
      <c r="S41" s="1059"/>
      <c r="T41" s="1059"/>
    </row>
    <row r="42" spans="1:20" s="1059" customFormat="1" ht="23.25" customHeight="1">
      <c r="A42" s="1047"/>
      <c r="B42" s="1047"/>
      <c r="C42" s="1047"/>
      <c r="D42" s="1047"/>
      <c r="E42" s="1047"/>
      <c r="F42" s="1047"/>
      <c r="G42" s="1047"/>
      <c r="H42" s="1047"/>
      <c r="I42" s="1047"/>
      <c r="J42" s="1047"/>
      <c r="K42" s="1047"/>
      <c r="L42" s="1047"/>
      <c r="M42" s="1047"/>
      <c r="N42" s="1047"/>
      <c r="O42" s="1047"/>
      <c r="P42" s="1047"/>
      <c r="Q42" s="1047"/>
      <c r="R42" s="1047"/>
      <c r="S42" s="1047"/>
      <c r="T42" s="1047"/>
    </row>
    <row r="43" ht="23.25" customHeight="1"/>
    <row r="44" spans="1:20" ht="23.25" customHeight="1">
      <c r="A44" s="1059"/>
      <c r="B44" s="1059"/>
      <c r="C44" s="1059"/>
      <c r="D44" s="1059"/>
      <c r="E44" s="1059"/>
      <c r="F44" s="1059"/>
      <c r="G44" s="1059"/>
      <c r="H44" s="1059"/>
      <c r="I44" s="1059"/>
      <c r="J44" s="1059"/>
      <c r="K44" s="1059"/>
      <c r="L44" s="1059"/>
      <c r="M44" s="1059"/>
      <c r="N44" s="1059"/>
      <c r="O44" s="1059"/>
      <c r="P44" s="1059"/>
      <c r="Q44" s="1059"/>
      <c r="R44" s="1059"/>
      <c r="S44" s="1059"/>
      <c r="T44" s="1059"/>
    </row>
    <row r="45" spans="1:20" s="1059" customFormat="1" ht="23.25" customHeight="1">
      <c r="A45" s="1047"/>
      <c r="B45" s="1047"/>
      <c r="C45" s="1047"/>
      <c r="D45" s="1047"/>
      <c r="E45" s="1047"/>
      <c r="F45" s="1047"/>
      <c r="G45" s="1047"/>
      <c r="H45" s="1047"/>
      <c r="I45" s="1047"/>
      <c r="J45" s="1047"/>
      <c r="K45" s="1047"/>
      <c r="L45" s="1047"/>
      <c r="M45" s="1047"/>
      <c r="N45" s="1047"/>
      <c r="O45" s="1047"/>
      <c r="P45" s="1047"/>
      <c r="Q45" s="1047"/>
      <c r="R45" s="1047"/>
      <c r="S45" s="1047"/>
      <c r="T45" s="1047"/>
    </row>
    <row r="46" ht="23.25" customHeight="1"/>
    <row r="47" spans="1:20" ht="23.25" customHeight="1">
      <c r="A47" s="1059"/>
      <c r="B47" s="1059"/>
      <c r="C47" s="1059"/>
      <c r="D47" s="1059"/>
      <c r="E47" s="1059"/>
      <c r="F47" s="1059"/>
      <c r="G47" s="1059"/>
      <c r="H47" s="1059"/>
      <c r="I47" s="1059"/>
      <c r="J47" s="1059"/>
      <c r="K47" s="1059"/>
      <c r="L47" s="1059"/>
      <c r="M47" s="1059"/>
      <c r="N47" s="1059"/>
      <c r="O47" s="1059"/>
      <c r="P47" s="1059"/>
      <c r="Q47" s="1059"/>
      <c r="R47" s="1059"/>
      <c r="S47" s="1059"/>
      <c r="T47" s="1059"/>
    </row>
    <row r="48" ht="14.25" customHeight="1"/>
    <row r="49" ht="14.25" customHeight="1"/>
    <row r="50" spans="1:20" ht="16.5" customHeight="1">
      <c r="A50" s="1046"/>
      <c r="B50" s="1046"/>
      <c r="C50" s="1046"/>
      <c r="D50" s="1046"/>
      <c r="E50" s="1046"/>
      <c r="F50" s="1046"/>
      <c r="G50" s="1046"/>
      <c r="H50" s="1046"/>
      <c r="I50" s="1046"/>
      <c r="J50" s="1046"/>
      <c r="K50" s="1046"/>
      <c r="L50" s="1046"/>
      <c r="M50" s="1046"/>
      <c r="N50" s="1046"/>
      <c r="O50" s="1046"/>
      <c r="P50" s="1046"/>
      <c r="Q50" s="1046"/>
      <c r="R50" s="1046"/>
      <c r="S50" s="1046"/>
      <c r="T50" s="1046"/>
    </row>
    <row r="51" spans="1:20" ht="16.5" customHeight="1">
      <c r="A51" s="1046"/>
      <c r="B51" s="1046"/>
      <c r="C51" s="1046"/>
      <c r="D51" s="1046"/>
      <c r="E51" s="1046"/>
      <c r="F51" s="1046"/>
      <c r="G51" s="1046"/>
      <c r="H51" s="1046"/>
      <c r="I51" s="1046"/>
      <c r="J51" s="1046"/>
      <c r="K51" s="1046"/>
      <c r="L51" s="1046"/>
      <c r="M51" s="1046"/>
      <c r="N51" s="1046"/>
      <c r="O51" s="1046"/>
      <c r="P51" s="1046"/>
      <c r="Q51" s="1046"/>
      <c r="R51" s="1046"/>
      <c r="S51" s="1046"/>
      <c r="T51" s="1046"/>
    </row>
    <row r="58" spans="1:20" ht="15.75">
      <c r="A58" s="1052"/>
      <c r="B58" s="1052"/>
      <c r="C58" s="1052"/>
      <c r="D58" s="1052"/>
      <c r="E58" s="1052"/>
      <c r="F58" s="1052"/>
      <c r="G58" s="1052"/>
      <c r="H58" s="1052"/>
      <c r="I58" s="1052"/>
      <c r="J58" s="1052"/>
      <c r="K58" s="1052"/>
      <c r="L58" s="1052"/>
      <c r="M58" s="1052"/>
      <c r="N58" s="1052"/>
      <c r="O58" s="1052"/>
      <c r="P58" s="1052"/>
      <c r="Q58" s="1052"/>
      <c r="R58" s="1052"/>
      <c r="S58" s="1052"/>
      <c r="T58" s="1052"/>
    </row>
    <row r="59" spans="1:20" ht="15.75">
      <c r="A59" s="1052"/>
      <c r="B59" s="1052"/>
      <c r="C59" s="1052"/>
      <c r="D59" s="1052"/>
      <c r="E59" s="1052"/>
      <c r="F59" s="1052"/>
      <c r="G59" s="1052"/>
      <c r="H59" s="1052"/>
      <c r="I59" s="1052"/>
      <c r="J59" s="1052"/>
      <c r="K59" s="1052"/>
      <c r="L59" s="1052"/>
      <c r="M59" s="1052"/>
      <c r="N59" s="1052"/>
      <c r="O59" s="1052"/>
      <c r="P59" s="1052"/>
      <c r="Q59" s="1052"/>
      <c r="R59" s="1052"/>
      <c r="S59" s="1052"/>
      <c r="T59" s="1052"/>
    </row>
    <row r="60" spans="1:20" ht="15.75">
      <c r="A60" s="1052"/>
      <c r="B60" s="1052"/>
      <c r="C60" s="1052"/>
      <c r="D60" s="1052"/>
      <c r="E60" s="1052"/>
      <c r="F60" s="1052"/>
      <c r="G60" s="1052"/>
      <c r="H60" s="1052"/>
      <c r="I60" s="1052"/>
      <c r="J60" s="1052"/>
      <c r="K60" s="1052"/>
      <c r="L60" s="1052"/>
      <c r="M60" s="1052"/>
      <c r="N60" s="1052"/>
      <c r="O60" s="1052"/>
      <c r="P60" s="1052"/>
      <c r="Q60" s="1052"/>
      <c r="R60" s="1052"/>
      <c r="S60" s="1052"/>
      <c r="T60" s="1052"/>
    </row>
    <row r="61" spans="1:20" ht="12">
      <c r="A61" s="1059"/>
      <c r="B61" s="1059"/>
      <c r="C61" s="1059"/>
      <c r="D61" s="1059"/>
      <c r="E61" s="1059"/>
      <c r="F61" s="1059"/>
      <c r="G61" s="1059"/>
      <c r="H61" s="1059"/>
      <c r="I61" s="1059"/>
      <c r="J61" s="1059"/>
      <c r="K61" s="1059"/>
      <c r="L61" s="1059"/>
      <c r="M61" s="1059"/>
      <c r="N61" s="1059"/>
      <c r="O61" s="1059"/>
      <c r="P61" s="1059"/>
      <c r="Q61" s="1059"/>
      <c r="R61" s="1059"/>
      <c r="S61" s="1059"/>
      <c r="T61" s="1059"/>
    </row>
    <row r="64" spans="1:20" ht="12">
      <c r="A64" s="1059"/>
      <c r="B64" s="1059"/>
      <c r="C64" s="1059"/>
      <c r="D64" s="1059"/>
      <c r="E64" s="1059"/>
      <c r="F64" s="1059"/>
      <c r="G64" s="1059"/>
      <c r="H64" s="1059"/>
      <c r="I64" s="1059"/>
      <c r="J64" s="1059"/>
      <c r="K64" s="1059"/>
      <c r="L64" s="1059"/>
      <c r="M64" s="1059"/>
      <c r="N64" s="1059"/>
      <c r="O64" s="1059"/>
      <c r="P64" s="1059"/>
      <c r="Q64" s="1059"/>
      <c r="R64" s="1059"/>
      <c r="S64" s="1059"/>
      <c r="T64" s="1059"/>
    </row>
    <row r="67" spans="1:20" ht="12">
      <c r="A67" s="1059"/>
      <c r="B67" s="1059"/>
      <c r="C67" s="1059"/>
      <c r="D67" s="1059"/>
      <c r="E67" s="1059"/>
      <c r="F67" s="1059"/>
      <c r="G67" s="1059"/>
      <c r="H67" s="1059"/>
      <c r="I67" s="1059"/>
      <c r="J67" s="1059"/>
      <c r="K67" s="1059"/>
      <c r="L67" s="1059"/>
      <c r="M67" s="1059"/>
      <c r="N67" s="1059"/>
      <c r="O67" s="1059"/>
      <c r="P67" s="1059"/>
      <c r="Q67" s="1059"/>
      <c r="R67" s="1059"/>
      <c r="S67" s="1059"/>
      <c r="T67" s="1059"/>
    </row>
    <row r="70" spans="1:20" ht="12">
      <c r="A70" s="1059"/>
      <c r="B70" s="1059"/>
      <c r="C70" s="1059"/>
      <c r="D70" s="1059"/>
      <c r="E70" s="1059"/>
      <c r="F70" s="1059"/>
      <c r="G70" s="1059"/>
      <c r="H70" s="1059"/>
      <c r="I70" s="1059"/>
      <c r="J70" s="1059"/>
      <c r="K70" s="1059"/>
      <c r="L70" s="1059"/>
      <c r="M70" s="1059"/>
      <c r="N70" s="1059"/>
      <c r="O70" s="1059"/>
      <c r="P70" s="1059"/>
      <c r="Q70" s="1059"/>
      <c r="R70" s="1059"/>
      <c r="S70" s="1059"/>
      <c r="T70" s="1059"/>
    </row>
    <row r="75" spans="1:7" ht="16.5">
      <c r="A75"/>
      <c r="B75"/>
      <c r="C75"/>
      <c r="D75"/>
      <c r="E75"/>
      <c r="F75"/>
      <c r="G75"/>
    </row>
    <row r="76" spans="1:7" ht="16.5">
      <c r="A76"/>
      <c r="B76"/>
      <c r="C76"/>
      <c r="D76"/>
      <c r="E76"/>
      <c r="F76"/>
      <c r="G76"/>
    </row>
    <row r="77" spans="1:7" ht="16.5">
      <c r="A77"/>
      <c r="B77"/>
      <c r="C77"/>
      <c r="D77"/>
      <c r="E77"/>
      <c r="F77"/>
      <c r="G77"/>
    </row>
  </sheetData>
  <sheetProtection/>
  <mergeCells count="20">
    <mergeCell ref="A1:E1"/>
    <mergeCell ref="B3:D3"/>
    <mergeCell ref="R7:T7"/>
    <mergeCell ref="I7:K7"/>
    <mergeCell ref="L7:N7"/>
    <mergeCell ref="B7:B8"/>
    <mergeCell ref="F7:H7"/>
    <mergeCell ref="C7:E7"/>
    <mergeCell ref="A4:T4"/>
    <mergeCell ref="A6:T6"/>
    <mergeCell ref="A7:A8"/>
    <mergeCell ref="P2:Q2"/>
    <mergeCell ref="R2:T2"/>
    <mergeCell ref="P3:Q3"/>
    <mergeCell ref="R3:T3"/>
    <mergeCell ref="O7:Q7"/>
    <mergeCell ref="A18:A20"/>
    <mergeCell ref="A9:A11"/>
    <mergeCell ref="A12:A14"/>
    <mergeCell ref="A15:A17"/>
  </mergeCells>
  <hyperlinks>
    <hyperlink ref="A1" location="'1030701-1041231'!R1C1" display="回預告統計資料發布時間表"/>
  </hyperlinks>
  <printOptions horizontalCentered="1" verticalCentered="1"/>
  <pageMargins left="0.5905511811023623" right="0.5905511811023623" top="0.984251968503937" bottom="0.6299212598425197" header="0.5118110236220472" footer="0.5118110236220472"/>
  <pageSetup fitToHeight="1" fitToWidth="1" horizontalDpi="600" verticalDpi="600" orientation="landscape" paperSize="8" r:id="rId2"/>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A1:V54"/>
  <sheetViews>
    <sheetView zoomScale="75" zoomScaleNormal="75" workbookViewId="0" topLeftCell="A1">
      <selection activeCell="A1" sqref="A1:D1"/>
    </sheetView>
  </sheetViews>
  <sheetFormatPr defaultColWidth="9.00390625" defaultRowHeight="16.5"/>
  <cols>
    <col min="1" max="1" width="8.625" style="1079" customWidth="1"/>
    <col min="2" max="2" width="6.125" style="1079" customWidth="1"/>
    <col min="3" max="3" width="9.75390625" style="1074" customWidth="1"/>
    <col min="4" max="4" width="9.625" style="1074" customWidth="1"/>
    <col min="5" max="5" width="9.00390625" style="1074" customWidth="1"/>
    <col min="6" max="6" width="9.625" style="1074" customWidth="1"/>
    <col min="7" max="7" width="9.875" style="1074" customWidth="1"/>
    <col min="8" max="8" width="9.625" style="1074" customWidth="1"/>
    <col min="9" max="9" width="9.375" style="1074" customWidth="1"/>
    <col min="10" max="10" width="10.00390625" style="1074" customWidth="1"/>
    <col min="11" max="11" width="10.375" style="1074" customWidth="1"/>
    <col min="12" max="12" width="9.875" style="1074" customWidth="1"/>
    <col min="13" max="13" width="8.25390625" style="1074" customWidth="1"/>
    <col min="14" max="14" width="8.125" style="1074" customWidth="1"/>
    <col min="15" max="15" width="7.875" style="1074" customWidth="1"/>
    <col min="16" max="16" width="8.125" style="1074" customWidth="1"/>
    <col min="17" max="17" width="9.125" style="1074" customWidth="1"/>
    <col min="18" max="18" width="9.625" style="1074" customWidth="1"/>
    <col min="19" max="19" width="8.375" style="1074" customWidth="1"/>
    <col min="20" max="20" width="8.50390625" style="1074" customWidth="1"/>
    <col min="21" max="22" width="8.125" style="1074" customWidth="1"/>
    <col min="23" max="16384" width="7.00390625" style="1074" customWidth="1"/>
  </cols>
  <sheetData>
    <row r="1" spans="1:4" ht="21" customHeight="1">
      <c r="A1" s="1627" t="s">
        <v>1221</v>
      </c>
      <c r="B1" s="1618"/>
      <c r="C1" s="1618"/>
      <c r="D1" s="1618"/>
    </row>
    <row r="2" spans="1:22" ht="16.5" customHeight="1">
      <c r="A2" s="1749" t="s">
        <v>1310</v>
      </c>
      <c r="B2" s="1735"/>
      <c r="D2" s="1075"/>
      <c r="E2" s="1075"/>
      <c r="F2" s="1075"/>
      <c r="G2" s="1075"/>
      <c r="H2" s="1075"/>
      <c r="I2" s="1075"/>
      <c r="J2" s="1075"/>
      <c r="K2" s="1075"/>
      <c r="L2" s="1075"/>
      <c r="M2" s="1075"/>
      <c r="N2" s="1075"/>
      <c r="O2" s="1075"/>
      <c r="P2" s="1075"/>
      <c r="Q2" s="1075"/>
      <c r="R2" s="1745" t="s">
        <v>1260</v>
      </c>
      <c r="S2" s="1746"/>
      <c r="T2" s="1739" t="s">
        <v>1244</v>
      </c>
      <c r="U2" s="1741"/>
      <c r="V2" s="1742"/>
    </row>
    <row r="3" spans="1:22" ht="16.5" customHeight="1">
      <c r="A3" s="1749"/>
      <c r="B3" s="1735"/>
      <c r="C3" s="1076"/>
      <c r="D3" s="1075"/>
      <c r="E3" s="1075"/>
      <c r="F3" s="1075"/>
      <c r="G3" s="1075"/>
      <c r="H3" s="1075"/>
      <c r="I3" s="1075"/>
      <c r="J3" s="1075"/>
      <c r="K3" s="1075"/>
      <c r="L3" s="1075"/>
      <c r="M3" s="1075"/>
      <c r="N3" s="1075"/>
      <c r="O3" s="1075"/>
      <c r="P3" s="1075"/>
      <c r="Q3" s="1075"/>
      <c r="R3" s="1747"/>
      <c r="S3" s="1748"/>
      <c r="T3" s="1740"/>
      <c r="U3" s="1743"/>
      <c r="V3" s="1744"/>
    </row>
    <row r="4" spans="1:22" s="1078" customFormat="1" ht="26.25" customHeight="1">
      <c r="A4" s="1729" t="s">
        <v>1103</v>
      </c>
      <c r="B4" s="1729"/>
      <c r="C4" s="1755" t="s">
        <v>1269</v>
      </c>
      <c r="D4" s="1756"/>
      <c r="E4" s="1756"/>
      <c r="F4" s="1077"/>
      <c r="G4" s="1077"/>
      <c r="H4" s="1077"/>
      <c r="I4" s="1077"/>
      <c r="J4" s="1077"/>
      <c r="K4" s="1077"/>
      <c r="L4" s="1736" t="s">
        <v>637</v>
      </c>
      <c r="M4" s="1736"/>
      <c r="N4" s="1757" t="s">
        <v>1340</v>
      </c>
      <c r="O4" s="1757"/>
      <c r="P4" s="1757"/>
      <c r="Q4" s="1758"/>
      <c r="R4" s="1749" t="s">
        <v>600</v>
      </c>
      <c r="S4" s="1735"/>
      <c r="T4" s="1752" t="s">
        <v>1182</v>
      </c>
      <c r="U4" s="1753"/>
      <c r="V4" s="1754"/>
    </row>
    <row r="5" spans="1:22" ht="21" customHeight="1">
      <c r="A5" s="1751" t="s">
        <v>1104</v>
      </c>
      <c r="B5" s="1751"/>
      <c r="C5" s="1751"/>
      <c r="D5" s="1751"/>
      <c r="E5" s="1751"/>
      <c r="F5" s="1751"/>
      <c r="G5" s="1751"/>
      <c r="H5" s="1751"/>
      <c r="I5" s="1751"/>
      <c r="J5" s="1751"/>
      <c r="K5" s="1751"/>
      <c r="L5" s="1751"/>
      <c r="M5" s="1751"/>
      <c r="N5" s="1751"/>
      <c r="O5" s="1751"/>
      <c r="P5" s="1751"/>
      <c r="Q5" s="1751"/>
      <c r="R5" s="1751"/>
      <c r="S5" s="1751"/>
      <c r="T5" s="1751"/>
      <c r="U5" s="1751"/>
      <c r="V5" s="1751"/>
    </row>
    <row r="6" ht="15" customHeight="1"/>
    <row r="7" spans="1:22" ht="16.5" customHeight="1">
      <c r="A7" s="1750" t="s">
        <v>1608</v>
      </c>
      <c r="B7" s="1750"/>
      <c r="C7" s="1750"/>
      <c r="D7" s="1750"/>
      <c r="E7" s="1750"/>
      <c r="F7" s="1750"/>
      <c r="G7" s="1750"/>
      <c r="H7" s="1750"/>
      <c r="I7" s="1750"/>
      <c r="J7" s="1750"/>
      <c r="K7" s="1750"/>
      <c r="L7" s="1750"/>
      <c r="M7" s="1750"/>
      <c r="N7" s="1750"/>
      <c r="O7" s="1750"/>
      <c r="P7" s="1750"/>
      <c r="Q7" s="1750"/>
      <c r="R7" s="1750"/>
      <c r="S7" s="1750"/>
      <c r="T7" s="1750"/>
      <c r="U7" s="1750"/>
      <c r="V7" s="1750"/>
    </row>
    <row r="8" spans="1:22" s="1080" customFormat="1" ht="28.5" customHeight="1">
      <c r="A8" s="1729" t="s">
        <v>1105</v>
      </c>
      <c r="B8" s="1729"/>
      <c r="C8" s="1729" t="s">
        <v>1106</v>
      </c>
      <c r="D8" s="1729"/>
      <c r="E8" s="1734" t="s">
        <v>1107</v>
      </c>
      <c r="F8" s="1734"/>
      <c r="G8" s="1734"/>
      <c r="H8" s="1734"/>
      <c r="I8" s="1734"/>
      <c r="J8" s="1734"/>
      <c r="K8" s="1734"/>
      <c r="L8" s="1734"/>
      <c r="M8" s="1734"/>
      <c r="N8" s="1734"/>
      <c r="O8" s="1734"/>
      <c r="P8" s="1735"/>
      <c r="Q8" s="1729" t="s">
        <v>1108</v>
      </c>
      <c r="R8" s="1729"/>
      <c r="S8" s="1729"/>
      <c r="T8" s="1729"/>
      <c r="U8" s="1729"/>
      <c r="V8" s="1729"/>
    </row>
    <row r="9" spans="1:22" s="1080" customFormat="1" ht="22.5" customHeight="1">
      <c r="A9" s="1729"/>
      <c r="B9" s="1729"/>
      <c r="C9" s="1730" t="s">
        <v>1109</v>
      </c>
      <c r="D9" s="1730" t="s">
        <v>1110</v>
      </c>
      <c r="E9" s="1730" t="s">
        <v>1109</v>
      </c>
      <c r="F9" s="1730" t="s">
        <v>1110</v>
      </c>
      <c r="G9" s="1737" t="s">
        <v>1111</v>
      </c>
      <c r="H9" s="1730" t="s">
        <v>1112</v>
      </c>
      <c r="I9" s="1730" t="s">
        <v>1113</v>
      </c>
      <c r="J9" s="1739" t="s">
        <v>1114</v>
      </c>
      <c r="K9" s="1730" t="s">
        <v>1115</v>
      </c>
      <c r="L9" s="1730" t="s">
        <v>1116</v>
      </c>
      <c r="M9" s="1732" t="s">
        <v>1117</v>
      </c>
      <c r="N9" s="1733"/>
      <c r="O9" s="1732" t="s">
        <v>1118</v>
      </c>
      <c r="P9" s="1733"/>
      <c r="Q9" s="1728" t="s">
        <v>1109</v>
      </c>
      <c r="R9" s="1728" t="s">
        <v>1110</v>
      </c>
      <c r="S9" s="1728" t="s">
        <v>1117</v>
      </c>
      <c r="T9" s="1728"/>
      <c r="U9" s="1728" t="s">
        <v>1118</v>
      </c>
      <c r="V9" s="1728"/>
    </row>
    <row r="10" spans="1:22" s="1080" customFormat="1" ht="41.25" customHeight="1">
      <c r="A10" s="1729"/>
      <c r="B10" s="1729"/>
      <c r="C10" s="1731"/>
      <c r="D10" s="1731"/>
      <c r="E10" s="1731"/>
      <c r="F10" s="1731"/>
      <c r="G10" s="1738"/>
      <c r="H10" s="1731"/>
      <c r="I10" s="1731"/>
      <c r="J10" s="1740"/>
      <c r="K10" s="1731"/>
      <c r="L10" s="1731"/>
      <c r="M10" s="1081" t="s">
        <v>1119</v>
      </c>
      <c r="N10" s="1081" t="s">
        <v>1120</v>
      </c>
      <c r="O10" s="1081" t="s">
        <v>1121</v>
      </c>
      <c r="P10" s="1081" t="s">
        <v>1120</v>
      </c>
      <c r="Q10" s="1728"/>
      <c r="R10" s="1728"/>
      <c r="S10" s="1081" t="s">
        <v>1119</v>
      </c>
      <c r="T10" s="1081" t="s">
        <v>1120</v>
      </c>
      <c r="U10" s="1081" t="s">
        <v>1121</v>
      </c>
      <c r="V10" s="1081" t="s">
        <v>1120</v>
      </c>
    </row>
    <row r="11" spans="1:22" s="1084" customFormat="1" ht="23.25" customHeight="1">
      <c r="A11" s="1729" t="s">
        <v>514</v>
      </c>
      <c r="B11" s="1729"/>
      <c r="C11" s="1082">
        <f>C12</f>
        <v>5</v>
      </c>
      <c r="D11" s="1082">
        <f>D12</f>
        <v>85720</v>
      </c>
      <c r="E11" s="1083">
        <v>0</v>
      </c>
      <c r="F11" s="1083">
        <v>0</v>
      </c>
      <c r="G11" s="1083">
        <v>0</v>
      </c>
      <c r="H11" s="1083">
        <v>0</v>
      </c>
      <c r="I11" s="1083">
        <v>0</v>
      </c>
      <c r="J11" s="1083">
        <v>0</v>
      </c>
      <c r="K11" s="1083">
        <v>0</v>
      </c>
      <c r="L11" s="1083">
        <v>0</v>
      </c>
      <c r="M11" s="1083">
        <v>0</v>
      </c>
      <c r="N11" s="1083">
        <v>0</v>
      </c>
      <c r="O11" s="1083">
        <v>0</v>
      </c>
      <c r="P11" s="1083">
        <v>0</v>
      </c>
      <c r="Q11" s="1082">
        <v>5</v>
      </c>
      <c r="R11" s="1082">
        <f>R12</f>
        <v>85720</v>
      </c>
      <c r="S11" s="1083">
        <v>0</v>
      </c>
      <c r="T11" s="1083">
        <v>0</v>
      </c>
      <c r="U11" s="1083">
        <f>U12</f>
        <v>1043</v>
      </c>
      <c r="V11" s="1083">
        <v>0</v>
      </c>
    </row>
    <row r="12" spans="1:22" ht="23.25" customHeight="1">
      <c r="A12" s="1729" t="s">
        <v>1122</v>
      </c>
      <c r="B12" s="1729"/>
      <c r="C12" s="1085">
        <v>5</v>
      </c>
      <c r="D12" s="1082">
        <v>85720</v>
      </c>
      <c r="E12" s="1086">
        <v>0</v>
      </c>
      <c r="F12" s="1086">
        <v>0</v>
      </c>
      <c r="G12" s="1086">
        <v>0</v>
      </c>
      <c r="H12" s="1086">
        <v>0</v>
      </c>
      <c r="I12" s="1086">
        <v>0</v>
      </c>
      <c r="J12" s="1086">
        <v>0</v>
      </c>
      <c r="K12" s="1086">
        <v>0</v>
      </c>
      <c r="L12" s="1086">
        <v>0</v>
      </c>
      <c r="M12" s="1086">
        <v>0</v>
      </c>
      <c r="N12" s="1086">
        <v>0</v>
      </c>
      <c r="O12" s="1086">
        <v>0</v>
      </c>
      <c r="P12" s="1086">
        <v>0</v>
      </c>
      <c r="Q12" s="1082">
        <v>5</v>
      </c>
      <c r="R12" s="1082">
        <v>85720</v>
      </c>
      <c r="S12" s="1086">
        <v>0</v>
      </c>
      <c r="T12" s="1086">
        <v>0</v>
      </c>
      <c r="U12" s="1086">
        <v>1043</v>
      </c>
      <c r="V12" s="1086">
        <v>0</v>
      </c>
    </row>
    <row r="13" spans="1:22" ht="23.25" customHeight="1">
      <c r="A13" s="1729" t="s">
        <v>1123</v>
      </c>
      <c r="B13" s="1729"/>
      <c r="C13" s="1085">
        <v>0</v>
      </c>
      <c r="D13" s="1086">
        <v>0</v>
      </c>
      <c r="E13" s="1086">
        <v>0</v>
      </c>
      <c r="F13" s="1086">
        <v>0</v>
      </c>
      <c r="G13" s="1086">
        <v>0</v>
      </c>
      <c r="H13" s="1086">
        <v>0</v>
      </c>
      <c r="I13" s="1086">
        <v>0</v>
      </c>
      <c r="J13" s="1086">
        <v>0</v>
      </c>
      <c r="K13" s="1086">
        <v>0</v>
      </c>
      <c r="L13" s="1086">
        <v>0</v>
      </c>
      <c r="M13" s="1086">
        <v>0</v>
      </c>
      <c r="N13" s="1086">
        <v>0</v>
      </c>
      <c r="O13" s="1086">
        <v>0</v>
      </c>
      <c r="P13" s="1086">
        <v>0</v>
      </c>
      <c r="Q13" s="1082">
        <v>0</v>
      </c>
      <c r="R13" s="1082">
        <v>0</v>
      </c>
      <c r="S13" s="1086">
        <v>0</v>
      </c>
      <c r="T13" s="1086">
        <v>0</v>
      </c>
      <c r="U13" s="1086">
        <v>0</v>
      </c>
      <c r="V13" s="1086">
        <v>0</v>
      </c>
    </row>
    <row r="14" spans="1:22" ht="23.25" customHeight="1" hidden="1">
      <c r="A14" s="1729"/>
      <c r="B14" s="1729"/>
      <c r="C14" s="1088"/>
      <c r="D14" s="1087"/>
      <c r="E14" s="1087"/>
      <c r="F14" s="1087"/>
      <c r="G14" s="1087"/>
      <c r="H14" s="1087"/>
      <c r="I14" s="1087"/>
      <c r="J14" s="1087"/>
      <c r="K14" s="1087"/>
      <c r="L14" s="1087"/>
      <c r="M14" s="1087"/>
      <c r="N14" s="1087"/>
      <c r="O14" s="1087"/>
      <c r="P14" s="1087"/>
      <c r="Q14" s="1087"/>
      <c r="R14" s="1087"/>
      <c r="S14" s="1089"/>
      <c r="T14" s="1089"/>
      <c r="U14" s="1089"/>
      <c r="V14" s="1089"/>
    </row>
    <row r="15" spans="1:22" ht="23.25" customHeight="1" hidden="1">
      <c r="A15" s="1729"/>
      <c r="B15" s="1729"/>
      <c r="C15" s="1088"/>
      <c r="D15" s="1087"/>
      <c r="E15" s="1087"/>
      <c r="F15" s="1087"/>
      <c r="G15" s="1087"/>
      <c r="H15" s="1087"/>
      <c r="I15" s="1087"/>
      <c r="J15" s="1087"/>
      <c r="K15" s="1087"/>
      <c r="L15" s="1087"/>
      <c r="M15" s="1087"/>
      <c r="N15" s="1087"/>
      <c r="O15" s="1087"/>
      <c r="P15" s="1087"/>
      <c r="Q15" s="1087"/>
      <c r="R15" s="1087"/>
      <c r="S15" s="1089"/>
      <c r="T15" s="1089"/>
      <c r="U15" s="1089"/>
      <c r="V15" s="1089"/>
    </row>
    <row r="16" spans="1:22" ht="23.25" customHeight="1" hidden="1">
      <c r="A16" s="1729"/>
      <c r="B16" s="1729"/>
      <c r="C16" s="1088"/>
      <c r="D16" s="1087"/>
      <c r="E16" s="1087"/>
      <c r="F16" s="1087"/>
      <c r="G16" s="1087"/>
      <c r="H16" s="1087"/>
      <c r="I16" s="1087"/>
      <c r="J16" s="1087"/>
      <c r="K16" s="1087"/>
      <c r="L16" s="1087"/>
      <c r="M16" s="1087"/>
      <c r="N16" s="1087"/>
      <c r="O16" s="1087"/>
      <c r="P16" s="1087"/>
      <c r="Q16" s="1087"/>
      <c r="R16" s="1087"/>
      <c r="S16" s="1089"/>
      <c r="T16" s="1089"/>
      <c r="U16" s="1089"/>
      <c r="V16" s="1089"/>
    </row>
    <row r="17" spans="1:22" ht="23.25" customHeight="1" hidden="1">
      <c r="A17" s="1729"/>
      <c r="B17" s="1729"/>
      <c r="C17" s="1088"/>
      <c r="D17" s="1087"/>
      <c r="E17" s="1087"/>
      <c r="F17" s="1087"/>
      <c r="G17" s="1087"/>
      <c r="H17" s="1087"/>
      <c r="I17" s="1087"/>
      <c r="J17" s="1087"/>
      <c r="K17" s="1087"/>
      <c r="L17" s="1087"/>
      <c r="M17" s="1087"/>
      <c r="N17" s="1087"/>
      <c r="O17" s="1087"/>
      <c r="P17" s="1087"/>
      <c r="Q17" s="1087"/>
      <c r="R17" s="1087"/>
      <c r="S17" s="1089"/>
      <c r="T17" s="1089"/>
      <c r="U17" s="1089"/>
      <c r="V17" s="1089"/>
    </row>
    <row r="18" spans="1:22" ht="23.25" customHeight="1" hidden="1">
      <c r="A18" s="1729"/>
      <c r="B18" s="1729"/>
      <c r="C18" s="1088"/>
      <c r="D18" s="1087"/>
      <c r="E18" s="1087"/>
      <c r="F18" s="1087"/>
      <c r="G18" s="1087"/>
      <c r="H18" s="1087"/>
      <c r="I18" s="1087"/>
      <c r="J18" s="1087"/>
      <c r="K18" s="1087"/>
      <c r="L18" s="1087"/>
      <c r="M18" s="1087"/>
      <c r="N18" s="1087"/>
      <c r="O18" s="1087"/>
      <c r="P18" s="1087"/>
      <c r="Q18" s="1087"/>
      <c r="R18" s="1087"/>
      <c r="S18" s="1089"/>
      <c r="T18" s="1089"/>
      <c r="U18" s="1089"/>
      <c r="V18" s="1089"/>
    </row>
    <row r="19" spans="1:22" ht="23.25" customHeight="1" hidden="1">
      <c r="A19" s="1729"/>
      <c r="B19" s="1729"/>
      <c r="C19" s="1088"/>
      <c r="D19" s="1087"/>
      <c r="E19" s="1087"/>
      <c r="F19" s="1087"/>
      <c r="G19" s="1087"/>
      <c r="H19" s="1087"/>
      <c r="I19" s="1087"/>
      <c r="J19" s="1087"/>
      <c r="K19" s="1087"/>
      <c r="L19" s="1087"/>
      <c r="M19" s="1087"/>
      <c r="N19" s="1087"/>
      <c r="O19" s="1087"/>
      <c r="P19" s="1087"/>
      <c r="Q19" s="1087"/>
      <c r="R19" s="1087"/>
      <c r="S19" s="1089"/>
      <c r="T19" s="1089"/>
      <c r="U19" s="1089"/>
      <c r="V19" s="1089"/>
    </row>
    <row r="20" spans="1:22" ht="23.25" customHeight="1" hidden="1">
      <c r="A20" s="1729"/>
      <c r="B20" s="1729"/>
      <c r="C20" s="1088"/>
      <c r="D20" s="1087"/>
      <c r="E20" s="1087"/>
      <c r="F20" s="1087"/>
      <c r="G20" s="1087"/>
      <c r="H20" s="1087"/>
      <c r="I20" s="1087"/>
      <c r="J20" s="1087"/>
      <c r="K20" s="1087"/>
      <c r="L20" s="1087"/>
      <c r="M20" s="1087"/>
      <c r="N20" s="1087"/>
      <c r="O20" s="1087"/>
      <c r="P20" s="1087"/>
      <c r="Q20" s="1087"/>
      <c r="R20" s="1087"/>
      <c r="S20" s="1089"/>
      <c r="T20" s="1089"/>
      <c r="U20" s="1089"/>
      <c r="V20" s="1089"/>
    </row>
    <row r="21" spans="1:22" ht="23.25" customHeight="1" hidden="1">
      <c r="A21" s="1729"/>
      <c r="B21" s="1729"/>
      <c r="C21" s="1088"/>
      <c r="D21" s="1087"/>
      <c r="E21" s="1087"/>
      <c r="F21" s="1087"/>
      <c r="G21" s="1087"/>
      <c r="H21" s="1087"/>
      <c r="I21" s="1087"/>
      <c r="J21" s="1087"/>
      <c r="K21" s="1087"/>
      <c r="L21" s="1087"/>
      <c r="M21" s="1087"/>
      <c r="N21" s="1087"/>
      <c r="O21" s="1087"/>
      <c r="P21" s="1087"/>
      <c r="Q21" s="1087"/>
      <c r="R21" s="1087"/>
      <c r="S21" s="1089"/>
      <c r="T21" s="1089"/>
      <c r="U21" s="1089"/>
      <c r="V21" s="1089"/>
    </row>
    <row r="22" spans="1:22" ht="23.25" customHeight="1" hidden="1">
      <c r="A22" s="1729"/>
      <c r="B22" s="1729"/>
      <c r="C22" s="1088"/>
      <c r="D22" s="1087"/>
      <c r="E22" s="1087"/>
      <c r="F22" s="1087"/>
      <c r="G22" s="1087"/>
      <c r="H22" s="1087"/>
      <c r="I22" s="1087"/>
      <c r="J22" s="1087"/>
      <c r="K22" s="1087"/>
      <c r="L22" s="1087"/>
      <c r="M22" s="1087"/>
      <c r="N22" s="1087"/>
      <c r="O22" s="1087"/>
      <c r="P22" s="1087"/>
      <c r="Q22" s="1087"/>
      <c r="R22" s="1087"/>
      <c r="S22" s="1089"/>
      <c r="T22" s="1089"/>
      <c r="U22" s="1089"/>
      <c r="V22" s="1089"/>
    </row>
    <row r="23" spans="1:22" s="1084" customFormat="1" ht="23.25" customHeight="1" hidden="1">
      <c r="A23" s="1729"/>
      <c r="B23" s="1729"/>
      <c r="C23" s="1082"/>
      <c r="D23" s="1082"/>
      <c r="E23" s="1082"/>
      <c r="F23" s="1082"/>
      <c r="G23" s="1082"/>
      <c r="H23" s="1082"/>
      <c r="I23" s="1082"/>
      <c r="J23" s="1082"/>
      <c r="K23" s="1082"/>
      <c r="L23" s="1082"/>
      <c r="M23" s="1082"/>
      <c r="N23" s="1082"/>
      <c r="O23" s="1082"/>
      <c r="P23" s="1082"/>
      <c r="Q23" s="1082"/>
      <c r="R23" s="1082"/>
      <c r="S23" s="1083"/>
      <c r="T23" s="1083"/>
      <c r="U23" s="1083"/>
      <c r="V23" s="1083"/>
    </row>
    <row r="24" spans="1:22" ht="23.25" customHeight="1" hidden="1">
      <c r="A24" s="1729"/>
      <c r="B24" s="1729"/>
      <c r="C24" s="1088"/>
      <c r="D24" s="1087"/>
      <c r="E24" s="1087"/>
      <c r="F24" s="1087"/>
      <c r="G24" s="1087"/>
      <c r="H24" s="1087"/>
      <c r="I24" s="1087"/>
      <c r="J24" s="1087"/>
      <c r="K24" s="1087"/>
      <c r="L24" s="1087"/>
      <c r="M24" s="1087"/>
      <c r="N24" s="1087"/>
      <c r="O24" s="1087"/>
      <c r="P24" s="1087"/>
      <c r="Q24" s="1087"/>
      <c r="R24" s="1087"/>
      <c r="S24" s="1089"/>
      <c r="T24" s="1089"/>
      <c r="U24" s="1089"/>
      <c r="V24" s="1089"/>
    </row>
    <row r="25" spans="1:22" ht="23.25" customHeight="1">
      <c r="A25" s="1729"/>
      <c r="B25" s="1729"/>
      <c r="C25" s="1088"/>
      <c r="D25" s="1087"/>
      <c r="E25" s="1087"/>
      <c r="F25" s="1087"/>
      <c r="G25" s="1087"/>
      <c r="H25" s="1087"/>
      <c r="I25" s="1087"/>
      <c r="J25" s="1087"/>
      <c r="K25" s="1087"/>
      <c r="L25" s="1087"/>
      <c r="M25" s="1087"/>
      <c r="N25" s="1087"/>
      <c r="O25" s="1087"/>
      <c r="P25" s="1087"/>
      <c r="Q25" s="1087"/>
      <c r="R25" s="1087"/>
      <c r="S25" s="1089"/>
      <c r="T25" s="1089"/>
      <c r="U25" s="1089"/>
      <c r="V25" s="1089"/>
    </row>
    <row r="26" spans="1:16" s="1092" customFormat="1" ht="19.5" customHeight="1">
      <c r="A26" s="1090"/>
      <c r="B26" s="1091"/>
      <c r="C26" s="1091"/>
      <c r="E26" s="1093"/>
      <c r="F26" s="1093"/>
      <c r="H26" s="1093"/>
      <c r="I26" s="1093"/>
      <c r="K26" s="1091"/>
      <c r="L26" s="1091"/>
      <c r="M26" s="1094"/>
      <c r="N26" s="1095"/>
      <c r="O26" s="1094"/>
      <c r="P26" s="1095"/>
    </row>
    <row r="27" spans="1:19" s="1092" customFormat="1" ht="13.5" customHeight="1">
      <c r="A27" s="1090" t="s">
        <v>1265</v>
      </c>
      <c r="B27" s="1091"/>
      <c r="C27" s="1091"/>
      <c r="E27" s="1093" t="s">
        <v>1266</v>
      </c>
      <c r="F27" s="1091"/>
      <c r="J27" s="1091" t="s">
        <v>1287</v>
      </c>
      <c r="K27" s="1091"/>
      <c r="M27" s="1091"/>
      <c r="N27" s="1094" t="s">
        <v>1267</v>
      </c>
      <c r="O27" s="1091"/>
      <c r="S27" t="s">
        <v>1612</v>
      </c>
    </row>
    <row r="28" spans="6:17" s="1092" customFormat="1" ht="13.5" customHeight="1">
      <c r="F28" s="1091"/>
      <c r="J28" s="1091" t="s">
        <v>517</v>
      </c>
      <c r="K28" s="1091"/>
      <c r="L28" s="1096"/>
      <c r="M28" s="1091"/>
      <c r="O28" s="1091"/>
      <c r="Q28" s="1091"/>
    </row>
    <row r="29" spans="1:18" ht="16.5" customHeight="1">
      <c r="A29" s="1097" t="s">
        <v>1124</v>
      </c>
      <c r="B29" s="1098"/>
      <c r="C29" s="1099"/>
      <c r="D29" s="1099"/>
      <c r="E29" s="1099"/>
      <c r="F29" s="1099"/>
      <c r="G29" s="1099"/>
      <c r="H29" s="1099"/>
      <c r="I29" s="1099"/>
      <c r="J29" s="1099"/>
      <c r="K29" s="1099"/>
      <c r="L29" s="1099"/>
      <c r="M29" s="1099"/>
      <c r="N29" s="1099"/>
      <c r="O29" s="1099"/>
      <c r="P29" s="1099"/>
      <c r="Q29" s="1099"/>
      <c r="R29" s="1099"/>
    </row>
    <row r="30" spans="1:18" ht="16.5" customHeight="1">
      <c r="A30" s="1100" t="s">
        <v>1125</v>
      </c>
      <c r="B30" s="1098"/>
      <c r="C30" s="1099"/>
      <c r="D30" s="1099"/>
      <c r="E30" s="1099"/>
      <c r="F30" s="1099"/>
      <c r="G30" s="1099"/>
      <c r="H30" s="1099"/>
      <c r="I30" s="1099"/>
      <c r="J30" s="1099"/>
      <c r="K30" s="1099"/>
      <c r="L30" s="1099"/>
      <c r="M30" s="1099"/>
      <c r="N30" s="1099"/>
      <c r="O30" s="1099"/>
      <c r="P30" s="1099"/>
      <c r="Q30" s="1099"/>
      <c r="R30" s="1099"/>
    </row>
    <row r="31" ht="16.5" customHeight="1">
      <c r="A31" s="1101"/>
    </row>
    <row r="32" ht="21" customHeight="1"/>
    <row r="33" ht="16.5" customHeight="1"/>
    <row r="34" ht="16.5" customHeight="1"/>
    <row r="35" s="1080" customFormat="1" ht="28.5" customHeight="1"/>
    <row r="36" s="1080" customFormat="1" ht="28.5" customHeight="1"/>
    <row r="37" s="1080" customFormat="1" ht="53.25" customHeight="1"/>
    <row r="38" s="1084" customFormat="1" ht="23.25" customHeight="1"/>
    <row r="39" ht="23.25" customHeight="1"/>
    <row r="40" ht="23.25" customHeight="1"/>
    <row r="41" s="1084" customFormat="1" ht="23.25" customHeight="1"/>
    <row r="42" ht="23.25" customHeight="1"/>
    <row r="43" ht="23.25" customHeight="1"/>
    <row r="44" s="1084" customFormat="1" ht="23.25" customHeight="1"/>
    <row r="45" ht="23.25" customHeight="1"/>
    <row r="46" ht="23.25" customHeight="1"/>
    <row r="47" s="1084" customFormat="1" ht="23.25" customHeight="1"/>
    <row r="48" ht="23.25" customHeight="1"/>
    <row r="49" ht="23.25" customHeight="1"/>
    <row r="50" ht="14.25" customHeight="1"/>
    <row r="51" ht="14.25" customHeight="1"/>
    <row r="52" spans="19:22" ht="16.5" customHeight="1">
      <c r="S52" s="1099"/>
      <c r="T52" s="1099"/>
      <c r="U52" s="1099"/>
      <c r="V52" s="1099"/>
    </row>
    <row r="53" spans="19:22" ht="16.5" customHeight="1">
      <c r="S53" s="1099"/>
      <c r="T53" s="1099"/>
      <c r="U53" s="1099"/>
      <c r="V53" s="1099"/>
    </row>
    <row r="54" spans="1:22" ht="12">
      <c r="A54" s="1102"/>
      <c r="B54" s="1102"/>
      <c r="C54" s="1103"/>
      <c r="D54" s="1103"/>
      <c r="E54" s="1103"/>
      <c r="F54" s="1103"/>
      <c r="G54" s="1103"/>
      <c r="H54" s="1103"/>
      <c r="I54" s="1103"/>
      <c r="J54" s="1103"/>
      <c r="K54" s="1103"/>
      <c r="L54" s="1103"/>
      <c r="M54" s="1103"/>
      <c r="N54" s="1103"/>
      <c r="O54" s="1103"/>
      <c r="P54" s="1103"/>
      <c r="Q54" s="1103"/>
      <c r="R54" s="1103"/>
      <c r="S54" s="1103"/>
      <c r="T54" s="1103"/>
      <c r="U54" s="1103"/>
      <c r="V54" s="1103"/>
    </row>
  </sheetData>
  <sheetProtection/>
  <mergeCells count="47">
    <mergeCell ref="A1:D1"/>
    <mergeCell ref="A23:B23"/>
    <mergeCell ref="A24:B24"/>
    <mergeCell ref="A25:B25"/>
    <mergeCell ref="A14:B14"/>
    <mergeCell ref="A15:B15"/>
    <mergeCell ref="A16:B16"/>
    <mergeCell ref="A17:B17"/>
    <mergeCell ref="A18:B18"/>
    <mergeCell ref="A19:B19"/>
    <mergeCell ref="A20:B20"/>
    <mergeCell ref="A21:B21"/>
    <mergeCell ref="A22:B22"/>
    <mergeCell ref="A8:B10"/>
    <mergeCell ref="A11:B11"/>
    <mergeCell ref="A12:B12"/>
    <mergeCell ref="A13:B13"/>
    <mergeCell ref="T2:V3"/>
    <mergeCell ref="R2:S3"/>
    <mergeCell ref="R4:S4"/>
    <mergeCell ref="A7:V7"/>
    <mergeCell ref="A5:V5"/>
    <mergeCell ref="T4:V4"/>
    <mergeCell ref="A2:B3"/>
    <mergeCell ref="A4:B4"/>
    <mergeCell ref="C4:E4"/>
    <mergeCell ref="N4:Q4"/>
    <mergeCell ref="E9:E10"/>
    <mergeCell ref="F9:F10"/>
    <mergeCell ref="L4:M4"/>
    <mergeCell ref="C8:D8"/>
    <mergeCell ref="C9:C10"/>
    <mergeCell ref="D9:D10"/>
    <mergeCell ref="K9:K10"/>
    <mergeCell ref="H9:H10"/>
    <mergeCell ref="G9:G10"/>
    <mergeCell ref="J9:J10"/>
    <mergeCell ref="U9:V9"/>
    <mergeCell ref="Q8:V8"/>
    <mergeCell ref="S9:T9"/>
    <mergeCell ref="L9:L10"/>
    <mergeCell ref="M9:N9"/>
    <mergeCell ref="Q9:Q10"/>
    <mergeCell ref="R9:R10"/>
    <mergeCell ref="E8:P8"/>
    <mergeCell ref="I9:I10"/>
    <mergeCell ref="O9:P9"/>
  </mergeCells>
  <hyperlinks>
    <hyperlink ref="A1" location="'1030701-1041231'!R1C1" display="回預告統計資料發布時間表"/>
  </hyperlinks>
  <printOptions horizontalCentered="1" verticalCentered="1"/>
  <pageMargins left="0.3937007874015748" right="0.4724409448818898" top="0.7086614173228347" bottom="0.5905511811023623" header="0.5118110236220472" footer="0.5118110236220472"/>
  <pageSetup fitToHeight="1" fitToWidth="1" horizontalDpi="600" verticalDpi="600" orientation="landscape" paperSize="8" scale="94" r:id="rId2"/>
  <drawing r:id="rId1"/>
</worksheet>
</file>

<file path=xl/worksheets/sheet12.xml><?xml version="1.0" encoding="utf-8"?>
<worksheet xmlns="http://schemas.openxmlformats.org/spreadsheetml/2006/main" xmlns:r="http://schemas.openxmlformats.org/officeDocument/2006/relationships">
  <dimension ref="A1:Q38"/>
  <sheetViews>
    <sheetView zoomScale="75" zoomScaleNormal="75" zoomScaleSheetLayoutView="65" workbookViewId="0" topLeftCell="A1">
      <selection activeCell="A1" sqref="A1:D1"/>
    </sheetView>
  </sheetViews>
  <sheetFormatPr defaultColWidth="16.00390625" defaultRowHeight="16.5"/>
  <cols>
    <col min="1" max="1" width="14.125" style="1152" customWidth="1"/>
    <col min="2" max="3" width="9.625" style="1143" customWidth="1"/>
    <col min="4" max="4" width="11.25390625" style="1143" customWidth="1"/>
    <col min="5" max="7" width="9.625" style="1143" customWidth="1"/>
    <col min="8" max="8" width="11.25390625" style="1143" customWidth="1"/>
    <col min="9" max="11" width="9.625" style="1143" customWidth="1"/>
    <col min="12" max="12" width="11.25390625" style="1143" customWidth="1"/>
    <col min="13" max="15" width="9.625" style="1143" customWidth="1"/>
    <col min="16" max="16" width="11.25390625" style="1143" customWidth="1"/>
    <col min="17" max="17" width="9.625" style="1143" customWidth="1"/>
    <col min="18" max="16384" width="16.00390625" style="1143" customWidth="1"/>
  </cols>
  <sheetData>
    <row r="1" spans="1:4" ht="21">
      <c r="A1" s="1627" t="s">
        <v>982</v>
      </c>
      <c r="B1" s="1618"/>
      <c r="C1" s="1618"/>
      <c r="D1" s="1618"/>
    </row>
    <row r="2" spans="1:17" ht="29.25" customHeight="1">
      <c r="A2" s="1194" t="s">
        <v>125</v>
      </c>
      <c r="N2" s="1759" t="s">
        <v>1260</v>
      </c>
      <c r="O2" s="1760"/>
      <c r="P2" s="1761" t="s">
        <v>1261</v>
      </c>
      <c r="Q2" s="1762"/>
    </row>
    <row r="3" spans="1:17" ht="29.25" customHeight="1">
      <c r="A3" s="1148" t="s">
        <v>126</v>
      </c>
      <c r="B3" s="1195" t="s">
        <v>127</v>
      </c>
      <c r="D3" s="1152"/>
      <c r="E3" s="1152"/>
      <c r="F3" s="1152"/>
      <c r="G3" s="1152"/>
      <c r="H3" s="1152"/>
      <c r="I3" s="1152"/>
      <c r="J3" s="1152"/>
      <c r="K3" s="1152"/>
      <c r="L3" s="1152"/>
      <c r="M3" s="1152"/>
      <c r="N3" s="1780" t="s">
        <v>600</v>
      </c>
      <c r="O3" s="1766"/>
      <c r="P3" s="1713" t="s">
        <v>128</v>
      </c>
      <c r="Q3" s="1766"/>
    </row>
    <row r="4" spans="1:17" ht="41.25" customHeight="1">
      <c r="A4" s="1767" t="s">
        <v>122</v>
      </c>
      <c r="B4" s="1767"/>
      <c r="C4" s="1767"/>
      <c r="D4" s="1767"/>
      <c r="E4" s="1767"/>
      <c r="F4" s="1767"/>
      <c r="G4" s="1767"/>
      <c r="H4" s="1767"/>
      <c r="I4" s="1767"/>
      <c r="J4" s="1767"/>
      <c r="K4" s="1767"/>
      <c r="L4" s="1767"/>
      <c r="M4" s="1767"/>
      <c r="N4" s="1767"/>
      <c r="O4" s="1767"/>
      <c r="P4" s="1767"/>
      <c r="Q4" s="1767"/>
    </row>
    <row r="5" spans="2:17" ht="17.25" customHeight="1">
      <c r="B5" s="1156"/>
      <c r="C5" s="1156"/>
      <c r="D5" s="1156"/>
      <c r="F5" s="1156"/>
      <c r="G5" s="1781" t="s">
        <v>393</v>
      </c>
      <c r="H5" s="1781"/>
      <c r="I5" s="1781"/>
      <c r="J5" s="1781"/>
      <c r="K5" s="1156"/>
      <c r="L5" s="1156"/>
      <c r="M5" s="1156"/>
      <c r="N5" s="1156"/>
      <c r="O5" s="1156"/>
      <c r="P5" s="1156"/>
      <c r="Q5" s="1196" t="s">
        <v>129</v>
      </c>
    </row>
    <row r="6" spans="1:17" s="1158" customFormat="1" ht="15.75" customHeight="1">
      <c r="A6" s="1768" t="s">
        <v>130</v>
      </c>
      <c r="B6" s="1763" t="s">
        <v>131</v>
      </c>
      <c r="C6" s="1764"/>
      <c r="D6" s="1764"/>
      <c r="E6" s="1764"/>
      <c r="F6" s="1764"/>
      <c r="G6" s="1764"/>
      <c r="H6" s="1764"/>
      <c r="I6" s="1764"/>
      <c r="J6" s="1764"/>
      <c r="K6" s="1764"/>
      <c r="L6" s="1764"/>
      <c r="M6" s="1765"/>
      <c r="N6" s="1782" t="s">
        <v>132</v>
      </c>
      <c r="O6" s="1783"/>
      <c r="P6" s="1783"/>
      <c r="Q6" s="1783"/>
    </row>
    <row r="7" spans="1:17" s="1158" customFormat="1" ht="18.75" customHeight="1">
      <c r="A7" s="1769"/>
      <c r="B7" s="1771" t="s">
        <v>133</v>
      </c>
      <c r="C7" s="1772"/>
      <c r="D7" s="1772"/>
      <c r="E7" s="1773"/>
      <c r="F7" s="1771" t="s">
        <v>134</v>
      </c>
      <c r="G7" s="1772"/>
      <c r="H7" s="1772"/>
      <c r="I7" s="1773"/>
      <c r="J7" s="1771" t="s">
        <v>135</v>
      </c>
      <c r="K7" s="1772"/>
      <c r="L7" s="1772"/>
      <c r="M7" s="1774"/>
      <c r="N7" s="1784"/>
      <c r="O7" s="1785"/>
      <c r="P7" s="1785"/>
      <c r="Q7" s="1785"/>
    </row>
    <row r="8" spans="1:17" s="1158" customFormat="1" ht="15.75" customHeight="1">
      <c r="A8" s="1769"/>
      <c r="B8" s="1777" t="s">
        <v>136</v>
      </c>
      <c r="C8" s="1775" t="s">
        <v>137</v>
      </c>
      <c r="D8" s="1198"/>
      <c r="E8" s="1775" t="s">
        <v>123</v>
      </c>
      <c r="F8" s="1777" t="s">
        <v>136</v>
      </c>
      <c r="G8" s="1775" t="s">
        <v>137</v>
      </c>
      <c r="H8" s="1198"/>
      <c r="I8" s="1775" t="s">
        <v>123</v>
      </c>
      <c r="J8" s="1777" t="s">
        <v>136</v>
      </c>
      <c r="K8" s="1775" t="s">
        <v>137</v>
      </c>
      <c r="L8" s="1198"/>
      <c r="M8" s="1775" t="s">
        <v>123</v>
      </c>
      <c r="N8" s="1786" t="s">
        <v>136</v>
      </c>
      <c r="O8" s="1775" t="s">
        <v>137</v>
      </c>
      <c r="P8" s="1198"/>
      <c r="Q8" s="1775" t="s">
        <v>123</v>
      </c>
    </row>
    <row r="9" spans="1:17" s="1158" customFormat="1" ht="39.75" customHeight="1">
      <c r="A9" s="1770"/>
      <c r="B9" s="1778"/>
      <c r="C9" s="1776"/>
      <c r="D9" s="1187" t="s">
        <v>138</v>
      </c>
      <c r="E9" s="1776"/>
      <c r="F9" s="1778"/>
      <c r="G9" s="1776"/>
      <c r="H9" s="1187" t="s">
        <v>138</v>
      </c>
      <c r="I9" s="1776"/>
      <c r="J9" s="1778"/>
      <c r="K9" s="1776"/>
      <c r="L9" s="1187" t="s">
        <v>138</v>
      </c>
      <c r="M9" s="1776"/>
      <c r="N9" s="1787"/>
      <c r="O9" s="1776"/>
      <c r="P9" s="1187" t="s">
        <v>138</v>
      </c>
      <c r="Q9" s="1776"/>
    </row>
    <row r="10" spans="1:17" s="1144" customFormat="1" ht="21" customHeight="1">
      <c r="A10" s="1199" t="s">
        <v>124</v>
      </c>
      <c r="B10" s="1200">
        <f>C10+E10</f>
        <v>1610</v>
      </c>
      <c r="C10" s="1200">
        <v>1249</v>
      </c>
      <c r="D10" s="1515">
        <f>C10/B10</f>
        <v>0.775776397515528</v>
      </c>
      <c r="E10" s="1200">
        <v>361</v>
      </c>
      <c r="F10" s="1200">
        <v>0</v>
      </c>
      <c r="G10" s="1200">
        <v>0</v>
      </c>
      <c r="H10" s="1200">
        <v>0</v>
      </c>
      <c r="I10" s="1200">
        <v>0</v>
      </c>
      <c r="J10" s="1200">
        <f>K10+M10</f>
        <v>1610</v>
      </c>
      <c r="K10" s="1200">
        <v>1249</v>
      </c>
      <c r="L10" s="1515">
        <f>K10/J10</f>
        <v>0.775776397515528</v>
      </c>
      <c r="M10" s="1200">
        <v>361</v>
      </c>
      <c r="N10" s="1200">
        <v>0</v>
      </c>
      <c r="O10" s="1200">
        <v>0</v>
      </c>
      <c r="P10" s="1200">
        <v>0</v>
      </c>
      <c r="Q10" s="1201">
        <v>0</v>
      </c>
    </row>
    <row r="11" spans="1:17" s="1144" customFormat="1" ht="15.75" customHeight="1">
      <c r="A11" s="1202"/>
      <c r="B11" s="1200"/>
      <c r="C11" s="1200"/>
      <c r="D11" s="1200"/>
      <c r="E11" s="1200"/>
      <c r="F11" s="1200"/>
      <c r="G11" s="1200"/>
      <c r="H11" s="1200"/>
      <c r="I11" s="1200"/>
      <c r="J11" s="1200"/>
      <c r="K11" s="1200"/>
      <c r="L11" s="1200"/>
      <c r="M11" s="1200"/>
      <c r="N11" s="1200"/>
      <c r="O11" s="1200"/>
      <c r="P11" s="1200"/>
      <c r="Q11" s="1201"/>
    </row>
    <row r="12" spans="1:17" s="1144" customFormat="1" ht="15.75" customHeight="1" hidden="1">
      <c r="A12" s="1203"/>
      <c r="B12" s="1200"/>
      <c r="C12" s="1200"/>
      <c r="D12" s="1200"/>
      <c r="E12" s="1200"/>
      <c r="F12" s="1200"/>
      <c r="G12" s="1200"/>
      <c r="H12" s="1200"/>
      <c r="I12" s="1200"/>
      <c r="J12" s="1200"/>
      <c r="K12" s="1200"/>
      <c r="L12" s="1200"/>
      <c r="M12" s="1200"/>
      <c r="N12" s="1200"/>
      <c r="O12" s="1200"/>
      <c r="P12" s="1200"/>
      <c r="Q12" s="1201"/>
    </row>
    <row r="13" spans="1:17" s="1144" customFormat="1" ht="15.75" customHeight="1" hidden="1">
      <c r="A13" s="1203"/>
      <c r="B13" s="1200"/>
      <c r="C13" s="1200"/>
      <c r="D13" s="1200"/>
      <c r="E13" s="1200"/>
      <c r="F13" s="1200"/>
      <c r="G13" s="1200"/>
      <c r="H13" s="1200"/>
      <c r="I13" s="1200"/>
      <c r="J13" s="1200"/>
      <c r="K13" s="1200"/>
      <c r="L13" s="1200"/>
      <c r="M13" s="1200"/>
      <c r="N13" s="1200"/>
      <c r="O13" s="1200"/>
      <c r="P13" s="1200"/>
      <c r="Q13" s="1201"/>
    </row>
    <row r="14" spans="1:17" s="1144" customFormat="1" ht="15.75" customHeight="1" hidden="1">
      <c r="A14" s="1203"/>
      <c r="B14" s="1200"/>
      <c r="C14" s="1200"/>
      <c r="D14" s="1200"/>
      <c r="E14" s="1200"/>
      <c r="F14" s="1200"/>
      <c r="G14" s="1200"/>
      <c r="H14" s="1200"/>
      <c r="I14" s="1200"/>
      <c r="J14" s="1200"/>
      <c r="K14" s="1200"/>
      <c r="L14" s="1200"/>
      <c r="M14" s="1200"/>
      <c r="N14" s="1200"/>
      <c r="O14" s="1200"/>
      <c r="P14" s="1200"/>
      <c r="Q14" s="1201"/>
    </row>
    <row r="15" spans="1:17" s="1144" customFormat="1" ht="15.75" customHeight="1" hidden="1">
      <c r="A15" s="1203"/>
      <c r="B15" s="1200"/>
      <c r="C15" s="1200"/>
      <c r="D15" s="1200"/>
      <c r="E15" s="1200"/>
      <c r="F15" s="1200"/>
      <c r="G15" s="1200"/>
      <c r="H15" s="1200"/>
      <c r="I15" s="1200"/>
      <c r="J15" s="1200"/>
      <c r="K15" s="1200"/>
      <c r="L15" s="1200"/>
      <c r="M15" s="1200"/>
      <c r="N15" s="1200"/>
      <c r="O15" s="1200"/>
      <c r="P15" s="1200"/>
      <c r="Q15" s="1201"/>
    </row>
    <row r="16" spans="1:17" s="1144" customFormat="1" ht="15.75" customHeight="1" hidden="1">
      <c r="A16" s="1203"/>
      <c r="B16" s="1200"/>
      <c r="C16" s="1200"/>
      <c r="D16" s="1200"/>
      <c r="E16" s="1200"/>
      <c r="F16" s="1200"/>
      <c r="G16" s="1200"/>
      <c r="H16" s="1200"/>
      <c r="I16" s="1200"/>
      <c r="J16" s="1200"/>
      <c r="K16" s="1200"/>
      <c r="L16" s="1200"/>
      <c r="M16" s="1200"/>
      <c r="N16" s="1200"/>
      <c r="O16" s="1200"/>
      <c r="P16" s="1200"/>
      <c r="Q16" s="1201"/>
    </row>
    <row r="17" spans="1:17" s="1144" customFormat="1" ht="15.75" customHeight="1" hidden="1">
      <c r="A17" s="1203"/>
      <c r="B17" s="1200"/>
      <c r="C17" s="1200"/>
      <c r="D17" s="1200"/>
      <c r="E17" s="1200"/>
      <c r="F17" s="1200"/>
      <c r="G17" s="1200"/>
      <c r="H17" s="1200"/>
      <c r="I17" s="1200"/>
      <c r="J17" s="1200"/>
      <c r="K17" s="1200"/>
      <c r="L17" s="1200"/>
      <c r="M17" s="1200"/>
      <c r="N17" s="1200"/>
      <c r="O17" s="1200"/>
      <c r="P17" s="1200"/>
      <c r="Q17" s="1201"/>
    </row>
    <row r="18" spans="1:17" s="1144" customFormat="1" ht="15.75" customHeight="1" hidden="1">
      <c r="A18" s="1203"/>
      <c r="B18" s="1200"/>
      <c r="C18" s="1200"/>
      <c r="D18" s="1200"/>
      <c r="E18" s="1200"/>
      <c r="F18" s="1200"/>
      <c r="G18" s="1200"/>
      <c r="H18" s="1200"/>
      <c r="I18" s="1200"/>
      <c r="J18" s="1200"/>
      <c r="K18" s="1200"/>
      <c r="L18" s="1200"/>
      <c r="M18" s="1200"/>
      <c r="N18" s="1200"/>
      <c r="O18" s="1200"/>
      <c r="P18" s="1200"/>
      <c r="Q18" s="1201"/>
    </row>
    <row r="19" spans="1:17" s="1144" customFormat="1" ht="15.75" customHeight="1" hidden="1">
      <c r="A19" s="1203"/>
      <c r="B19" s="1200"/>
      <c r="C19" s="1200"/>
      <c r="D19" s="1200"/>
      <c r="E19" s="1200"/>
      <c r="F19" s="1200"/>
      <c r="G19" s="1200"/>
      <c r="H19" s="1200"/>
      <c r="I19" s="1200"/>
      <c r="J19" s="1200"/>
      <c r="K19" s="1200"/>
      <c r="L19" s="1200"/>
      <c r="M19" s="1200"/>
      <c r="N19" s="1200"/>
      <c r="O19" s="1200"/>
      <c r="P19" s="1200"/>
      <c r="Q19" s="1201"/>
    </row>
    <row r="20" spans="1:17" s="1144" customFormat="1" ht="15.75" customHeight="1" hidden="1">
      <c r="A20" s="1203"/>
      <c r="B20" s="1200"/>
      <c r="C20" s="1200"/>
      <c r="D20" s="1200"/>
      <c r="E20" s="1200"/>
      <c r="F20" s="1200"/>
      <c r="G20" s="1200"/>
      <c r="H20" s="1200"/>
      <c r="I20" s="1200"/>
      <c r="J20" s="1200"/>
      <c r="K20" s="1200"/>
      <c r="L20" s="1200"/>
      <c r="M20" s="1200"/>
      <c r="N20" s="1200"/>
      <c r="O20" s="1200"/>
      <c r="P20" s="1200"/>
      <c r="Q20" s="1201"/>
    </row>
    <row r="21" spans="1:17" s="1144" customFormat="1" ht="15.75" customHeight="1" hidden="1">
      <c r="A21" s="1203"/>
      <c r="B21" s="1200"/>
      <c r="C21" s="1200"/>
      <c r="D21" s="1200"/>
      <c r="E21" s="1200"/>
      <c r="F21" s="1200"/>
      <c r="G21" s="1200"/>
      <c r="H21" s="1200"/>
      <c r="I21" s="1200"/>
      <c r="J21" s="1200"/>
      <c r="K21" s="1200"/>
      <c r="L21" s="1200"/>
      <c r="M21" s="1200"/>
      <c r="N21" s="1200"/>
      <c r="O21" s="1200"/>
      <c r="P21" s="1200"/>
      <c r="Q21" s="1201"/>
    </row>
    <row r="22" spans="1:17" s="1144" customFormat="1" ht="15.75" customHeight="1" hidden="1">
      <c r="A22" s="1203"/>
      <c r="B22" s="1200"/>
      <c r="C22" s="1200"/>
      <c r="D22" s="1200"/>
      <c r="E22" s="1200"/>
      <c r="F22" s="1200"/>
      <c r="G22" s="1200"/>
      <c r="H22" s="1200"/>
      <c r="I22" s="1200"/>
      <c r="J22" s="1200"/>
      <c r="K22" s="1200"/>
      <c r="L22" s="1200"/>
      <c r="M22" s="1200"/>
      <c r="N22" s="1200"/>
      <c r="O22" s="1200"/>
      <c r="P22" s="1200"/>
      <c r="Q22" s="1201"/>
    </row>
    <row r="23" spans="1:17" s="1144" customFormat="1" ht="15.75" customHeight="1" hidden="1">
      <c r="A23" s="1203"/>
      <c r="B23" s="1200"/>
      <c r="C23" s="1200"/>
      <c r="D23" s="1200"/>
      <c r="E23" s="1200"/>
      <c r="F23" s="1200"/>
      <c r="G23" s="1200"/>
      <c r="H23" s="1200"/>
      <c r="I23" s="1200"/>
      <c r="J23" s="1200"/>
      <c r="K23" s="1200"/>
      <c r="L23" s="1200"/>
      <c r="M23" s="1200"/>
      <c r="N23" s="1200"/>
      <c r="O23" s="1200"/>
      <c r="P23" s="1200"/>
      <c r="Q23" s="1201"/>
    </row>
    <row r="24" spans="1:17" s="1144" customFormat="1" ht="15.75" customHeight="1" hidden="1">
      <c r="A24" s="1203"/>
      <c r="B24" s="1200"/>
      <c r="C24" s="1200"/>
      <c r="D24" s="1200"/>
      <c r="E24" s="1200"/>
      <c r="F24" s="1200"/>
      <c r="G24" s="1200"/>
      <c r="H24" s="1200"/>
      <c r="I24" s="1200"/>
      <c r="J24" s="1200"/>
      <c r="K24" s="1200"/>
      <c r="L24" s="1200"/>
      <c r="M24" s="1200"/>
      <c r="N24" s="1200"/>
      <c r="O24" s="1200"/>
      <c r="P24" s="1200"/>
      <c r="Q24" s="1201"/>
    </row>
    <row r="25" spans="1:17" s="1144" customFormat="1" ht="15.75" customHeight="1" hidden="1">
      <c r="A25" s="1203"/>
      <c r="B25" s="1200"/>
      <c r="C25" s="1200"/>
      <c r="D25" s="1200"/>
      <c r="E25" s="1200"/>
      <c r="F25" s="1200"/>
      <c r="G25" s="1200"/>
      <c r="H25" s="1200"/>
      <c r="I25" s="1200"/>
      <c r="J25" s="1200"/>
      <c r="K25" s="1200"/>
      <c r="L25" s="1200"/>
      <c r="M25" s="1200"/>
      <c r="N25" s="1200"/>
      <c r="O25" s="1200"/>
      <c r="P25" s="1200"/>
      <c r="Q25" s="1201"/>
    </row>
    <row r="26" spans="1:17" s="1144" customFormat="1" ht="15.75" customHeight="1" hidden="1">
      <c r="A26" s="1202"/>
      <c r="B26" s="1200"/>
      <c r="C26" s="1200"/>
      <c r="D26" s="1200"/>
      <c r="E26" s="1200"/>
      <c r="F26" s="1200"/>
      <c r="G26" s="1200"/>
      <c r="H26" s="1200"/>
      <c r="I26" s="1200"/>
      <c r="J26" s="1200"/>
      <c r="K26" s="1200"/>
      <c r="L26" s="1200"/>
      <c r="M26" s="1200"/>
      <c r="N26" s="1200"/>
      <c r="O26" s="1200"/>
      <c r="P26" s="1200"/>
      <c r="Q26" s="1201"/>
    </row>
    <row r="27" spans="1:17" s="1144" customFormat="1" ht="15.75" customHeight="1" hidden="1">
      <c r="A27" s="1202"/>
      <c r="B27" s="1200"/>
      <c r="C27" s="1200"/>
      <c r="D27" s="1200"/>
      <c r="E27" s="1200"/>
      <c r="F27" s="1200"/>
      <c r="G27" s="1200"/>
      <c r="H27" s="1200"/>
      <c r="I27" s="1200"/>
      <c r="J27" s="1200"/>
      <c r="K27" s="1200"/>
      <c r="L27" s="1200"/>
      <c r="M27" s="1200"/>
      <c r="N27" s="1200"/>
      <c r="O27" s="1200"/>
      <c r="P27" s="1200"/>
      <c r="Q27" s="1201"/>
    </row>
    <row r="28" spans="1:17" s="1144" customFormat="1" ht="15.75" customHeight="1" hidden="1">
      <c r="A28" s="1202"/>
      <c r="B28" s="1200"/>
      <c r="C28" s="1200"/>
      <c r="D28" s="1200"/>
      <c r="E28" s="1200"/>
      <c r="F28" s="1200"/>
      <c r="G28" s="1200"/>
      <c r="H28" s="1200"/>
      <c r="I28" s="1200"/>
      <c r="J28" s="1200"/>
      <c r="K28" s="1200"/>
      <c r="L28" s="1200"/>
      <c r="M28" s="1200"/>
      <c r="N28" s="1200"/>
      <c r="O28" s="1200"/>
      <c r="P28" s="1200"/>
      <c r="Q28" s="1201"/>
    </row>
    <row r="29" spans="1:17" s="1144" customFormat="1" ht="15.75" customHeight="1" hidden="1">
      <c r="A29" s="1203"/>
      <c r="B29" s="1200"/>
      <c r="C29" s="1200"/>
      <c r="D29" s="1200"/>
      <c r="E29" s="1200"/>
      <c r="F29" s="1200"/>
      <c r="G29" s="1200"/>
      <c r="H29" s="1200"/>
      <c r="I29" s="1200"/>
      <c r="J29" s="1200"/>
      <c r="K29" s="1200"/>
      <c r="L29" s="1200"/>
      <c r="M29" s="1200"/>
      <c r="N29" s="1200"/>
      <c r="O29" s="1200"/>
      <c r="P29" s="1200"/>
      <c r="Q29" s="1201"/>
    </row>
    <row r="30" spans="1:17" s="1144" customFormat="1" ht="15.75" customHeight="1">
      <c r="A30" s="1203"/>
      <c r="B30" s="1200"/>
      <c r="C30" s="1200"/>
      <c r="D30" s="1200"/>
      <c r="E30" s="1200"/>
      <c r="F30" s="1200"/>
      <c r="G30" s="1200"/>
      <c r="H30" s="1200"/>
      <c r="I30" s="1200"/>
      <c r="J30" s="1200"/>
      <c r="K30" s="1200"/>
      <c r="L30" s="1200"/>
      <c r="M30" s="1200"/>
      <c r="N30" s="1200"/>
      <c r="O30" s="1200"/>
      <c r="P30" s="1200"/>
      <c r="Q30" s="1201"/>
    </row>
    <row r="31" spans="1:17" ht="41.25" customHeight="1">
      <c r="A31" s="1204"/>
      <c r="B31" s="1205"/>
      <c r="C31" s="1205"/>
      <c r="D31" s="1205"/>
      <c r="E31" s="1205"/>
      <c r="F31" s="1205"/>
      <c r="G31" s="1205"/>
      <c r="H31" s="1205"/>
      <c r="I31" s="1205"/>
      <c r="J31" s="1205"/>
      <c r="K31" s="1205"/>
      <c r="L31" s="1205"/>
      <c r="M31" s="1205"/>
      <c r="N31" s="1205"/>
      <c r="O31" s="1206"/>
      <c r="P31" s="1206"/>
      <c r="Q31" s="1207" t="s">
        <v>1039</v>
      </c>
    </row>
    <row r="32" spans="1:14" ht="19.5" customHeight="1">
      <c r="A32" s="1174" t="s">
        <v>1265</v>
      </c>
      <c r="B32" s="1144"/>
      <c r="C32" s="1144"/>
      <c r="E32" s="1174" t="s">
        <v>1266</v>
      </c>
      <c r="F32" s="1144"/>
      <c r="I32" s="1144" t="s">
        <v>1287</v>
      </c>
      <c r="J32" s="1144"/>
      <c r="L32" s="1144"/>
      <c r="N32" s="1175" t="s">
        <v>1267</v>
      </c>
    </row>
    <row r="33" spans="1:14" ht="28.5" customHeight="1">
      <c r="A33" s="1143"/>
      <c r="F33" s="1144"/>
      <c r="I33" s="1144" t="s">
        <v>517</v>
      </c>
      <c r="J33" s="1144"/>
      <c r="K33" s="1179"/>
      <c r="L33" s="1144"/>
      <c r="N33" s="1144"/>
    </row>
    <row r="34" spans="1:15" ht="40.5" customHeight="1">
      <c r="A34" s="1779" t="s">
        <v>139</v>
      </c>
      <c r="B34" s="1779"/>
      <c r="C34" s="1779"/>
      <c r="D34" s="1779"/>
      <c r="E34" s="1779"/>
      <c r="F34" s="1779"/>
      <c r="G34" s="1779"/>
      <c r="H34" s="1779"/>
      <c r="I34" s="1779"/>
      <c r="J34" s="1779"/>
      <c r="K34" s="1779"/>
      <c r="L34" s="1779"/>
      <c r="M34" s="1779"/>
      <c r="N34" s="1208"/>
      <c r="O34" s="1144"/>
    </row>
    <row r="35" spans="1:15" ht="18.75" customHeight="1">
      <c r="A35" s="1174"/>
      <c r="B35" s="1144"/>
      <c r="C35" s="1144"/>
      <c r="E35" s="1177"/>
      <c r="F35" s="1177"/>
      <c r="H35" s="1177"/>
      <c r="I35" s="1177"/>
      <c r="K35" s="1144"/>
      <c r="L35" s="1144"/>
      <c r="M35" s="1175"/>
      <c r="N35" s="1172"/>
      <c r="O35" s="1144"/>
    </row>
    <row r="36" spans="1:14" ht="19.5">
      <c r="A36" s="1174"/>
      <c r="B36" s="1144"/>
      <c r="C36" s="1144"/>
      <c r="E36" s="1177"/>
      <c r="F36" s="1177"/>
      <c r="H36" s="1177"/>
      <c r="I36" s="1177"/>
      <c r="K36" s="1144"/>
      <c r="L36" s="1144"/>
      <c r="M36" s="1175"/>
      <c r="N36" s="1172"/>
    </row>
    <row r="37" spans="1:14" ht="19.5">
      <c r="A37" s="1174"/>
      <c r="B37" s="1144"/>
      <c r="C37" s="1144"/>
      <c r="E37" s="1174"/>
      <c r="F37" s="1144"/>
      <c r="I37" s="1144"/>
      <c r="J37" s="1144"/>
      <c r="L37" s="1144"/>
      <c r="N37" s="1175"/>
    </row>
    <row r="38" spans="1:14" ht="19.5">
      <c r="A38" s="1143"/>
      <c r="F38" s="1144"/>
      <c r="I38" s="1144"/>
      <c r="J38" s="1144"/>
      <c r="K38" s="1179"/>
      <c r="L38" s="1144"/>
      <c r="N38" s="1144"/>
    </row>
  </sheetData>
  <sheetProtection/>
  <mergeCells count="26">
    <mergeCell ref="A34:M34"/>
    <mergeCell ref="N3:O3"/>
    <mergeCell ref="G5:J5"/>
    <mergeCell ref="N6:Q7"/>
    <mergeCell ref="N8:N9"/>
    <mergeCell ref="O8:O9"/>
    <mergeCell ref="Q8:Q9"/>
    <mergeCell ref="C8:C9"/>
    <mergeCell ref="I8:I9"/>
    <mergeCell ref="F8:F9"/>
    <mergeCell ref="G8:G9"/>
    <mergeCell ref="B8:B9"/>
    <mergeCell ref="M8:M9"/>
    <mergeCell ref="J8:J9"/>
    <mergeCell ref="K8:K9"/>
    <mergeCell ref="E8:E9"/>
    <mergeCell ref="A1:D1"/>
    <mergeCell ref="N2:O2"/>
    <mergeCell ref="P2:Q2"/>
    <mergeCell ref="B6:M6"/>
    <mergeCell ref="P3:Q3"/>
    <mergeCell ref="A4:Q4"/>
    <mergeCell ref="A6:A9"/>
    <mergeCell ref="B7:E7"/>
    <mergeCell ref="F7:I7"/>
    <mergeCell ref="J7:M7"/>
  </mergeCells>
  <hyperlinks>
    <hyperlink ref="A1" location="'1030701-1041231'!R1C1" display="回預告統計資料發布時間表"/>
  </hyperlinks>
  <printOptions horizontalCentered="1"/>
  <pageMargins left="1.1811023622047245" right="1.1811023622047245" top="1.1811023622047245" bottom="1.1811023622047245" header="0.5118110236220472" footer="0.2362204724409449"/>
  <pageSetup horizontalDpi="300" verticalDpi="300" orientation="landscape" paperSize="8" r:id="rId1"/>
  <headerFooter alignWithMargins="0">
    <oddFooter>&amp;C&amp;"標楷體,標準"107</oddFooter>
  </headerFooter>
</worksheet>
</file>

<file path=xl/worksheets/sheet13.xml><?xml version="1.0" encoding="utf-8"?>
<worksheet xmlns="http://schemas.openxmlformats.org/spreadsheetml/2006/main" xmlns:r="http://schemas.openxmlformats.org/officeDocument/2006/relationships">
  <dimension ref="A1:AH37"/>
  <sheetViews>
    <sheetView zoomScale="75" zoomScaleNormal="75" workbookViewId="0" topLeftCell="A1">
      <selection activeCell="A1" sqref="A1:F1"/>
    </sheetView>
  </sheetViews>
  <sheetFormatPr defaultColWidth="12.125" defaultRowHeight="16.5"/>
  <cols>
    <col min="1" max="1" width="8.625" style="1143" customWidth="1"/>
    <col min="2" max="2" width="5.875" style="1143" customWidth="1"/>
    <col min="3" max="3" width="6.875" style="1143" customWidth="1"/>
    <col min="4" max="5" width="6.75390625" style="1143" customWidth="1"/>
    <col min="6" max="6" width="6.00390625" style="1143" customWidth="1"/>
    <col min="7" max="8" width="7.875" style="1143" customWidth="1"/>
    <col min="9" max="13" width="6.00390625" style="1143" customWidth="1"/>
    <col min="14" max="15" width="10.625" style="1143" customWidth="1"/>
    <col min="16" max="17" width="6.00390625" style="1143" customWidth="1"/>
    <col min="18" max="19" width="6.875" style="1143" customWidth="1"/>
    <col min="20" max="20" width="6.00390625" style="1143" customWidth="1"/>
    <col min="21" max="21" width="7.00390625" style="1143" customWidth="1"/>
    <col min="22" max="22" width="7.75390625" style="1143" customWidth="1"/>
    <col min="23" max="23" width="6.375" style="1143" customWidth="1"/>
    <col min="24" max="24" width="6.00390625" style="1143" customWidth="1"/>
    <col min="25" max="25" width="6.625" style="1143" customWidth="1"/>
    <col min="26" max="27" width="8.125" style="1143" customWidth="1"/>
    <col min="28" max="28" width="8.625" style="1143" customWidth="1"/>
    <col min="29" max="29" width="10.625" style="1143" customWidth="1"/>
    <col min="30" max="30" width="6.125" style="1143" customWidth="1"/>
    <col min="31" max="31" width="8.125" style="1143" customWidth="1"/>
    <col min="32" max="32" width="8.50390625" style="1143" customWidth="1"/>
    <col min="33" max="33" width="8.125" style="1143" customWidth="1"/>
    <col min="34" max="34" width="7.625" style="1143" customWidth="1"/>
    <col min="35" max="16384" width="12.125" style="1143" customWidth="1"/>
  </cols>
  <sheetData>
    <row r="1" spans="1:6" ht="21" customHeight="1">
      <c r="A1" s="1627" t="s">
        <v>1221</v>
      </c>
      <c r="B1" s="1618"/>
      <c r="C1" s="1618"/>
      <c r="D1" s="1618"/>
      <c r="E1" s="1618"/>
      <c r="F1" s="1618"/>
    </row>
    <row r="2" spans="1:24" ht="27" customHeight="1">
      <c r="A2" s="1789" t="s">
        <v>80</v>
      </c>
      <c r="B2" s="1789"/>
      <c r="T2" s="1712" t="s">
        <v>1260</v>
      </c>
      <c r="U2" s="1712"/>
      <c r="V2" s="1713" t="s">
        <v>81</v>
      </c>
      <c r="W2" s="1714"/>
      <c r="X2" s="1715"/>
    </row>
    <row r="3" spans="1:24" ht="26.25" customHeight="1">
      <c r="A3" s="1182" t="s">
        <v>82</v>
      </c>
      <c r="B3" s="1182"/>
      <c r="C3" s="1145" t="s">
        <v>83</v>
      </c>
      <c r="D3" s="1183"/>
      <c r="E3" s="1183"/>
      <c r="F3" s="1183"/>
      <c r="G3" s="1183"/>
      <c r="H3" s="1183"/>
      <c r="I3" s="1183"/>
      <c r="J3" s="1183"/>
      <c r="K3" s="1183"/>
      <c r="L3" s="1183"/>
      <c r="M3" s="1183"/>
      <c r="N3" s="1183"/>
      <c r="O3" s="1183"/>
      <c r="P3" s="1183"/>
      <c r="Q3" s="1183"/>
      <c r="R3" s="1183"/>
      <c r="S3" s="1184"/>
      <c r="T3" s="1712" t="s">
        <v>84</v>
      </c>
      <c r="U3" s="1712"/>
      <c r="V3" s="1792" t="s">
        <v>85</v>
      </c>
      <c r="W3" s="1792"/>
      <c r="X3" s="1792"/>
    </row>
    <row r="4" spans="1:20" ht="19.5" customHeight="1">
      <c r="A4" s="1149"/>
      <c r="B4" s="1149"/>
      <c r="C4" s="1150"/>
      <c r="D4" s="1151"/>
      <c r="E4" s="1152"/>
      <c r="G4" s="1151"/>
      <c r="H4" s="1152"/>
      <c r="J4" s="1152"/>
      <c r="K4" s="1152"/>
      <c r="L4" s="1152"/>
      <c r="M4" s="1152"/>
      <c r="N4" s="1152"/>
      <c r="O4" s="1152"/>
      <c r="P4" s="1152"/>
      <c r="Q4" s="1152"/>
      <c r="R4" s="1152"/>
      <c r="S4" s="1152"/>
      <c r="T4" s="1152"/>
    </row>
    <row r="5" spans="1:24" ht="28.5" customHeight="1">
      <c r="A5" s="1793" t="s">
        <v>86</v>
      </c>
      <c r="B5" s="1794"/>
      <c r="C5" s="1794"/>
      <c r="D5" s="1794"/>
      <c r="E5" s="1794"/>
      <c r="F5" s="1794"/>
      <c r="G5" s="1794"/>
      <c r="H5" s="1794"/>
      <c r="I5" s="1794"/>
      <c r="J5" s="1794"/>
      <c r="K5" s="1794"/>
      <c r="L5" s="1794"/>
      <c r="M5" s="1794"/>
      <c r="N5" s="1794"/>
      <c r="O5" s="1794"/>
      <c r="P5" s="1794"/>
      <c r="Q5" s="1794"/>
      <c r="R5" s="1794"/>
      <c r="S5" s="1794"/>
      <c r="T5" s="1794"/>
      <c r="U5" s="1794"/>
      <c r="V5" s="1794"/>
      <c r="W5" s="1794"/>
      <c r="X5" s="1794"/>
    </row>
    <row r="6" spans="1:20" ht="8.25" customHeight="1">
      <c r="A6" s="1153"/>
      <c r="B6" s="1154"/>
      <c r="C6" s="1154"/>
      <c r="D6" s="1155"/>
      <c r="E6" s="1155"/>
      <c r="F6" s="1155"/>
      <c r="G6" s="1155"/>
      <c r="H6" s="1155"/>
      <c r="I6" s="1155"/>
      <c r="J6" s="1155"/>
      <c r="K6" s="1155"/>
      <c r="L6" s="1155"/>
      <c r="M6" s="1155"/>
      <c r="N6" s="1155"/>
      <c r="O6" s="1155"/>
      <c r="P6" s="1155"/>
      <c r="Q6" s="1155"/>
      <c r="R6" s="1155"/>
      <c r="S6" s="1155"/>
      <c r="T6" s="1155"/>
    </row>
    <row r="7" spans="1:24" ht="23.25" customHeight="1">
      <c r="A7" s="1149"/>
      <c r="B7" s="1149" t="s">
        <v>1610</v>
      </c>
      <c r="C7" s="1185"/>
      <c r="D7" s="1185"/>
      <c r="E7" s="1185"/>
      <c r="F7" s="1185"/>
      <c r="G7" s="1185"/>
      <c r="H7" s="1185"/>
      <c r="I7" s="1185"/>
      <c r="J7" s="1185"/>
      <c r="K7" s="1185"/>
      <c r="L7" s="1185"/>
      <c r="M7" s="1185"/>
      <c r="N7" s="1185"/>
      <c r="O7" s="1185"/>
      <c r="P7" s="1185"/>
      <c r="Q7" s="1185"/>
      <c r="R7" s="1185"/>
      <c r="S7" s="1185"/>
      <c r="T7" s="1185"/>
      <c r="U7" s="1185"/>
      <c r="V7" s="1795" t="s">
        <v>87</v>
      </c>
      <c r="W7" s="1795"/>
      <c r="X7" s="1795"/>
    </row>
    <row r="8" spans="1:24" s="1158" customFormat="1" ht="24.75" customHeight="1">
      <c r="A8" s="1798" t="s">
        <v>88</v>
      </c>
      <c r="B8" s="1799" t="s">
        <v>89</v>
      </c>
      <c r="C8" s="1799" t="s">
        <v>90</v>
      </c>
      <c r="D8" s="1800" t="s">
        <v>91</v>
      </c>
      <c r="E8" s="1800"/>
      <c r="F8" s="1791" t="s">
        <v>92</v>
      </c>
      <c r="G8" s="1791"/>
      <c r="H8" s="1791"/>
      <c r="I8" s="1791"/>
      <c r="J8" s="1791" t="s">
        <v>93</v>
      </c>
      <c r="K8" s="1791"/>
      <c r="L8" s="1791"/>
      <c r="M8" s="1791"/>
      <c r="N8" s="1791" t="s">
        <v>94</v>
      </c>
      <c r="O8" s="1791"/>
      <c r="P8" s="1791"/>
      <c r="Q8" s="1791"/>
      <c r="R8" s="1796" t="s">
        <v>95</v>
      </c>
      <c r="S8" s="1797"/>
      <c r="T8" s="1791" t="s">
        <v>96</v>
      </c>
      <c r="U8" s="1791"/>
      <c r="V8" s="1791"/>
      <c r="W8" s="1791"/>
      <c r="X8" s="1790" t="s">
        <v>97</v>
      </c>
    </row>
    <row r="9" spans="1:24" s="1158" customFormat="1" ht="84.75" customHeight="1">
      <c r="A9" s="1798"/>
      <c r="B9" s="1799"/>
      <c r="C9" s="1799"/>
      <c r="D9" s="1186" t="s">
        <v>98</v>
      </c>
      <c r="E9" s="1186" t="s">
        <v>99</v>
      </c>
      <c r="F9" s="1186" t="s">
        <v>100</v>
      </c>
      <c r="G9" s="1186" t="s">
        <v>101</v>
      </c>
      <c r="H9" s="1186" t="s">
        <v>102</v>
      </c>
      <c r="I9" s="1186" t="s">
        <v>103</v>
      </c>
      <c r="J9" s="1186" t="s">
        <v>104</v>
      </c>
      <c r="K9" s="1186" t="s">
        <v>105</v>
      </c>
      <c r="L9" s="1186" t="s">
        <v>106</v>
      </c>
      <c r="M9" s="1186" t="s">
        <v>107</v>
      </c>
      <c r="N9" s="1186" t="s">
        <v>108</v>
      </c>
      <c r="O9" s="1186" t="s">
        <v>109</v>
      </c>
      <c r="P9" s="1186" t="s">
        <v>110</v>
      </c>
      <c r="Q9" s="1186" t="s">
        <v>111</v>
      </c>
      <c r="R9" s="1186" t="s">
        <v>112</v>
      </c>
      <c r="S9" s="1186" t="s">
        <v>113</v>
      </c>
      <c r="T9" s="1186" t="s">
        <v>114</v>
      </c>
      <c r="U9" s="1186" t="s">
        <v>115</v>
      </c>
      <c r="V9" s="1186" t="s">
        <v>116</v>
      </c>
      <c r="W9" s="1188" t="s">
        <v>117</v>
      </c>
      <c r="X9" s="1790"/>
    </row>
    <row r="10" spans="1:24" ht="21.75" customHeight="1">
      <c r="A10" s="1189" t="s">
        <v>1611</v>
      </c>
      <c r="B10" s="1167">
        <v>1</v>
      </c>
      <c r="C10" s="1167">
        <v>17</v>
      </c>
      <c r="D10" s="1167">
        <v>11</v>
      </c>
      <c r="E10" s="1167">
        <v>6</v>
      </c>
      <c r="F10" s="1167">
        <v>0</v>
      </c>
      <c r="G10" s="1167">
        <v>1</v>
      </c>
      <c r="H10" s="1167">
        <v>5</v>
      </c>
      <c r="I10" s="1167">
        <v>11</v>
      </c>
      <c r="J10" s="1167">
        <v>9</v>
      </c>
      <c r="K10" s="1167">
        <v>7</v>
      </c>
      <c r="L10" s="1167">
        <v>1</v>
      </c>
      <c r="M10" s="1167">
        <v>0</v>
      </c>
      <c r="N10" s="1167">
        <v>0</v>
      </c>
      <c r="O10" s="1167">
        <v>1</v>
      </c>
      <c r="P10" s="1167">
        <v>0</v>
      </c>
      <c r="Q10" s="1167">
        <v>16</v>
      </c>
      <c r="R10" s="1167">
        <v>10</v>
      </c>
      <c r="S10" s="1167">
        <v>7</v>
      </c>
      <c r="T10" s="1167">
        <v>5</v>
      </c>
      <c r="U10" s="1167">
        <v>6</v>
      </c>
      <c r="V10" s="1167">
        <v>4</v>
      </c>
      <c r="W10" s="1167">
        <v>2</v>
      </c>
      <c r="X10" s="1168"/>
    </row>
    <row r="11" spans="1:24" ht="21.75" customHeight="1">
      <c r="A11" s="1166"/>
      <c r="B11" s="1167"/>
      <c r="C11" s="1167"/>
      <c r="D11" s="1167"/>
      <c r="E11" s="1167"/>
      <c r="F11" s="1167"/>
      <c r="G11" s="1167"/>
      <c r="H11" s="1167"/>
      <c r="I11" s="1167"/>
      <c r="J11" s="1167"/>
      <c r="K11" s="1167"/>
      <c r="L11" s="1167"/>
      <c r="M11" s="1167"/>
      <c r="N11" s="1167"/>
      <c r="O11" s="1167"/>
      <c r="P11" s="1167"/>
      <c r="Q11" s="1167"/>
      <c r="R11" s="1167"/>
      <c r="S11" s="1167"/>
      <c r="T11" s="1167"/>
      <c r="U11" s="1167"/>
      <c r="V11" s="1167"/>
      <c r="W11" s="1167"/>
      <c r="X11" s="1168"/>
    </row>
    <row r="12" spans="1:24" ht="21.75" customHeight="1" hidden="1">
      <c r="A12" s="1170"/>
      <c r="B12" s="1167"/>
      <c r="C12" s="1167"/>
      <c r="D12" s="1167"/>
      <c r="E12" s="1167"/>
      <c r="F12" s="1167"/>
      <c r="G12" s="1167"/>
      <c r="H12" s="1167"/>
      <c r="I12" s="1167"/>
      <c r="J12" s="1167"/>
      <c r="K12" s="1167"/>
      <c r="L12" s="1167"/>
      <c r="M12" s="1167"/>
      <c r="N12" s="1167"/>
      <c r="O12" s="1167"/>
      <c r="P12" s="1167"/>
      <c r="Q12" s="1167"/>
      <c r="R12" s="1167"/>
      <c r="S12" s="1167"/>
      <c r="T12" s="1167"/>
      <c r="U12" s="1167"/>
      <c r="V12" s="1167"/>
      <c r="W12" s="1167"/>
      <c r="X12" s="1168"/>
    </row>
    <row r="13" spans="1:24" ht="21.75" customHeight="1" hidden="1">
      <c r="A13" s="1170"/>
      <c r="B13" s="1167"/>
      <c r="C13" s="1167"/>
      <c r="D13" s="1167"/>
      <c r="E13" s="1167"/>
      <c r="F13" s="1167"/>
      <c r="G13" s="1167"/>
      <c r="H13" s="1167"/>
      <c r="I13" s="1167"/>
      <c r="J13" s="1167"/>
      <c r="K13" s="1167"/>
      <c r="L13" s="1167"/>
      <c r="M13" s="1167"/>
      <c r="N13" s="1167"/>
      <c r="O13" s="1167"/>
      <c r="P13" s="1167"/>
      <c r="Q13" s="1167"/>
      <c r="R13" s="1167"/>
      <c r="S13" s="1167"/>
      <c r="T13" s="1167"/>
      <c r="U13" s="1167"/>
      <c r="V13" s="1167"/>
      <c r="W13" s="1167"/>
      <c r="X13" s="1168"/>
    </row>
    <row r="14" spans="1:24" ht="21.75" customHeight="1" hidden="1">
      <c r="A14" s="1170"/>
      <c r="B14" s="1167"/>
      <c r="C14" s="1167"/>
      <c r="D14" s="1167"/>
      <c r="E14" s="1167"/>
      <c r="F14" s="1167"/>
      <c r="G14" s="1167"/>
      <c r="H14" s="1167"/>
      <c r="I14" s="1167"/>
      <c r="J14" s="1167"/>
      <c r="K14" s="1167"/>
      <c r="L14" s="1167"/>
      <c r="M14" s="1167"/>
      <c r="N14" s="1167"/>
      <c r="O14" s="1167"/>
      <c r="P14" s="1167"/>
      <c r="Q14" s="1167"/>
      <c r="R14" s="1167"/>
      <c r="S14" s="1167"/>
      <c r="T14" s="1167"/>
      <c r="U14" s="1167"/>
      <c r="V14" s="1167"/>
      <c r="W14" s="1167"/>
      <c r="X14" s="1168"/>
    </row>
    <row r="15" spans="1:24" ht="21.75" customHeight="1" hidden="1">
      <c r="A15" s="1170"/>
      <c r="B15" s="1167"/>
      <c r="C15" s="1167"/>
      <c r="D15" s="1167"/>
      <c r="E15" s="1167"/>
      <c r="F15" s="1167"/>
      <c r="G15" s="1167"/>
      <c r="H15" s="1167"/>
      <c r="I15" s="1167"/>
      <c r="J15" s="1167"/>
      <c r="K15" s="1167"/>
      <c r="L15" s="1167"/>
      <c r="M15" s="1167"/>
      <c r="N15" s="1167"/>
      <c r="O15" s="1167"/>
      <c r="P15" s="1167"/>
      <c r="Q15" s="1167"/>
      <c r="R15" s="1167"/>
      <c r="S15" s="1167"/>
      <c r="T15" s="1167"/>
      <c r="U15" s="1167"/>
      <c r="V15" s="1167"/>
      <c r="W15" s="1167"/>
      <c r="X15" s="1168"/>
    </row>
    <row r="16" spans="1:24" ht="21.75" customHeight="1" hidden="1">
      <c r="A16" s="1170"/>
      <c r="B16" s="1167"/>
      <c r="C16" s="1167"/>
      <c r="D16" s="1167"/>
      <c r="E16" s="1167"/>
      <c r="F16" s="1167"/>
      <c r="G16" s="1167"/>
      <c r="H16" s="1167"/>
      <c r="I16" s="1167"/>
      <c r="J16" s="1167"/>
      <c r="K16" s="1167"/>
      <c r="L16" s="1167"/>
      <c r="M16" s="1167"/>
      <c r="N16" s="1167"/>
      <c r="O16" s="1167"/>
      <c r="P16" s="1167"/>
      <c r="Q16" s="1167"/>
      <c r="R16" s="1167"/>
      <c r="S16" s="1167"/>
      <c r="T16" s="1167"/>
      <c r="U16" s="1167"/>
      <c r="V16" s="1167"/>
      <c r="W16" s="1167"/>
      <c r="X16" s="1168"/>
    </row>
    <row r="17" spans="1:24" ht="21.75" customHeight="1" hidden="1">
      <c r="A17" s="1170"/>
      <c r="B17" s="1167"/>
      <c r="C17" s="1167"/>
      <c r="D17" s="1167"/>
      <c r="E17" s="1167"/>
      <c r="F17" s="1167"/>
      <c r="G17" s="1167"/>
      <c r="H17" s="1167"/>
      <c r="I17" s="1167"/>
      <c r="J17" s="1167"/>
      <c r="K17" s="1167"/>
      <c r="L17" s="1167"/>
      <c r="M17" s="1167"/>
      <c r="N17" s="1167"/>
      <c r="O17" s="1167"/>
      <c r="P17" s="1167"/>
      <c r="Q17" s="1167"/>
      <c r="R17" s="1167"/>
      <c r="S17" s="1167"/>
      <c r="T17" s="1167"/>
      <c r="U17" s="1167"/>
      <c r="V17" s="1167"/>
      <c r="W17" s="1167"/>
      <c r="X17" s="1168"/>
    </row>
    <row r="18" spans="1:24" ht="21.75" customHeight="1" hidden="1">
      <c r="A18" s="1170"/>
      <c r="B18" s="1167"/>
      <c r="C18" s="1167"/>
      <c r="D18" s="1167"/>
      <c r="E18" s="1167"/>
      <c r="F18" s="1167"/>
      <c r="G18" s="1167"/>
      <c r="H18" s="1167"/>
      <c r="I18" s="1167"/>
      <c r="J18" s="1167"/>
      <c r="K18" s="1167"/>
      <c r="L18" s="1167"/>
      <c r="M18" s="1167"/>
      <c r="N18" s="1167"/>
      <c r="O18" s="1167"/>
      <c r="P18" s="1167"/>
      <c r="Q18" s="1167"/>
      <c r="R18" s="1167"/>
      <c r="S18" s="1167"/>
      <c r="T18" s="1167"/>
      <c r="U18" s="1167"/>
      <c r="V18" s="1167"/>
      <c r="W18" s="1167"/>
      <c r="X18" s="1168"/>
    </row>
    <row r="19" spans="1:24" ht="21.75" customHeight="1" hidden="1">
      <c r="A19" s="1170"/>
      <c r="B19" s="1167"/>
      <c r="C19" s="1167"/>
      <c r="D19" s="1167"/>
      <c r="E19" s="1167"/>
      <c r="F19" s="1167"/>
      <c r="G19" s="1167"/>
      <c r="H19" s="1167"/>
      <c r="I19" s="1167"/>
      <c r="J19" s="1167"/>
      <c r="K19" s="1167"/>
      <c r="L19" s="1167"/>
      <c r="M19" s="1167"/>
      <c r="N19" s="1167"/>
      <c r="O19" s="1167"/>
      <c r="P19" s="1167"/>
      <c r="Q19" s="1167"/>
      <c r="R19" s="1167"/>
      <c r="S19" s="1167"/>
      <c r="T19" s="1167"/>
      <c r="U19" s="1167"/>
      <c r="V19" s="1167"/>
      <c r="W19" s="1167"/>
      <c r="X19" s="1168"/>
    </row>
    <row r="20" spans="1:24" ht="21.75" customHeight="1" hidden="1">
      <c r="A20" s="1170"/>
      <c r="B20" s="1167"/>
      <c r="C20" s="1167"/>
      <c r="D20" s="1167"/>
      <c r="E20" s="1167"/>
      <c r="F20" s="1167"/>
      <c r="G20" s="1167"/>
      <c r="H20" s="1167"/>
      <c r="I20" s="1167"/>
      <c r="J20" s="1167"/>
      <c r="K20" s="1167"/>
      <c r="L20" s="1167"/>
      <c r="M20" s="1167"/>
      <c r="N20" s="1167"/>
      <c r="O20" s="1167"/>
      <c r="P20" s="1167"/>
      <c r="Q20" s="1167"/>
      <c r="R20" s="1167"/>
      <c r="S20" s="1167"/>
      <c r="T20" s="1167"/>
      <c r="U20" s="1167"/>
      <c r="V20" s="1167"/>
      <c r="W20" s="1167"/>
      <c r="X20" s="1168"/>
    </row>
    <row r="21" spans="1:24" ht="21.75" customHeight="1" hidden="1">
      <c r="A21" s="1170"/>
      <c r="B21" s="1167"/>
      <c r="C21" s="1167"/>
      <c r="D21" s="1167"/>
      <c r="E21" s="1167"/>
      <c r="F21" s="1167"/>
      <c r="G21" s="1167"/>
      <c r="H21" s="1167"/>
      <c r="I21" s="1167"/>
      <c r="J21" s="1167"/>
      <c r="K21" s="1167"/>
      <c r="L21" s="1167"/>
      <c r="M21" s="1167"/>
      <c r="N21" s="1167"/>
      <c r="O21" s="1167"/>
      <c r="P21" s="1167"/>
      <c r="Q21" s="1167"/>
      <c r="R21" s="1167"/>
      <c r="S21" s="1167"/>
      <c r="T21" s="1167"/>
      <c r="U21" s="1167"/>
      <c r="V21" s="1167"/>
      <c r="W21" s="1167"/>
      <c r="X21" s="1168"/>
    </row>
    <row r="22" spans="1:24" ht="21.75" customHeight="1" hidden="1">
      <c r="A22" s="1170"/>
      <c r="B22" s="1167"/>
      <c r="C22" s="1167"/>
      <c r="D22" s="1167"/>
      <c r="E22" s="1167"/>
      <c r="F22" s="1167"/>
      <c r="G22" s="1167"/>
      <c r="H22" s="1167"/>
      <c r="I22" s="1167"/>
      <c r="J22" s="1167"/>
      <c r="K22" s="1167"/>
      <c r="L22" s="1167"/>
      <c r="M22" s="1167"/>
      <c r="N22" s="1167"/>
      <c r="O22" s="1167"/>
      <c r="P22" s="1167"/>
      <c r="Q22" s="1167"/>
      <c r="R22" s="1167"/>
      <c r="S22" s="1167"/>
      <c r="T22" s="1167"/>
      <c r="U22" s="1167"/>
      <c r="V22" s="1167"/>
      <c r="W22" s="1167"/>
      <c r="X22" s="1168"/>
    </row>
    <row r="23" spans="1:24" ht="21.75" customHeight="1" hidden="1">
      <c r="A23" s="1170"/>
      <c r="B23" s="1167"/>
      <c r="C23" s="1167"/>
      <c r="D23" s="1167"/>
      <c r="E23" s="1167"/>
      <c r="F23" s="1167"/>
      <c r="G23" s="1167"/>
      <c r="H23" s="1167"/>
      <c r="I23" s="1167"/>
      <c r="J23" s="1167"/>
      <c r="K23" s="1167"/>
      <c r="L23" s="1167"/>
      <c r="M23" s="1167"/>
      <c r="N23" s="1167"/>
      <c r="O23" s="1167"/>
      <c r="P23" s="1167"/>
      <c r="Q23" s="1167"/>
      <c r="R23" s="1167"/>
      <c r="S23" s="1167"/>
      <c r="T23" s="1167"/>
      <c r="U23" s="1167"/>
      <c r="V23" s="1167"/>
      <c r="W23" s="1167"/>
      <c r="X23" s="1168"/>
    </row>
    <row r="24" spans="1:24" ht="22.5" customHeight="1">
      <c r="A24" s="1171"/>
      <c r="B24" s="1165"/>
      <c r="C24" s="1165"/>
      <c r="D24" s="1165"/>
      <c r="E24" s="1165"/>
      <c r="F24" s="1165"/>
      <c r="G24" s="1165"/>
      <c r="H24" s="1165"/>
      <c r="I24" s="1165"/>
      <c r="J24" s="1165"/>
      <c r="K24" s="1165"/>
      <c r="L24" s="1165"/>
      <c r="M24" s="1165"/>
      <c r="N24" s="1165"/>
      <c r="O24" s="1165"/>
      <c r="P24" s="1165"/>
      <c r="Q24" s="1165"/>
      <c r="R24" s="1165"/>
      <c r="S24" s="1179"/>
      <c r="U24" s="1173"/>
      <c r="V24" s="1190"/>
      <c r="W24" s="1190"/>
      <c r="X24" s="1191" t="s">
        <v>1038</v>
      </c>
    </row>
    <row r="25" spans="1:20" ht="22.5" customHeight="1">
      <c r="A25" s="1174" t="s">
        <v>1265</v>
      </c>
      <c r="B25" s="1144"/>
      <c r="C25" s="1144"/>
      <c r="F25" s="1144"/>
      <c r="G25" s="1174" t="s">
        <v>1266</v>
      </c>
      <c r="J25" s="1144"/>
      <c r="M25" s="1144" t="s">
        <v>118</v>
      </c>
      <c r="O25" s="1144"/>
      <c r="P25" s="1179"/>
      <c r="Q25" s="1144"/>
      <c r="R25" s="1788" t="s">
        <v>1267</v>
      </c>
      <c r="S25" s="1788"/>
      <c r="T25" s="1788"/>
    </row>
    <row r="26" spans="6:24" ht="19.5" customHeight="1">
      <c r="F26" s="1144"/>
      <c r="J26" s="1144"/>
      <c r="K26" s="1179"/>
      <c r="M26" s="1144" t="s">
        <v>119</v>
      </c>
      <c r="N26" s="1144"/>
      <c r="O26" s="1144"/>
      <c r="P26" s="1144"/>
      <c r="Q26" s="1144"/>
      <c r="R26" s="1144"/>
      <c r="T26" s="1177"/>
      <c r="U26" s="1144"/>
      <c r="V26" s="1192"/>
      <c r="X26" s="1177"/>
    </row>
    <row r="27" spans="6:24" ht="19.5" customHeight="1">
      <c r="F27" s="1144"/>
      <c r="J27" s="1144"/>
      <c r="K27" s="1179"/>
      <c r="M27" s="1144"/>
      <c r="N27" s="1144"/>
      <c r="O27" s="1144"/>
      <c r="P27" s="1144"/>
      <c r="Q27" s="1144"/>
      <c r="R27" s="1144"/>
      <c r="T27" s="1177"/>
      <c r="U27" s="1144"/>
      <c r="V27" s="1192"/>
      <c r="X27" s="1177"/>
    </row>
    <row r="28" spans="6:24" ht="19.5" customHeight="1">
      <c r="F28" s="1144"/>
      <c r="J28" s="1144"/>
      <c r="K28" s="1179"/>
      <c r="M28" s="1144"/>
      <c r="N28" s="1144"/>
      <c r="O28" s="1144"/>
      <c r="P28" s="1144"/>
      <c r="Q28" s="1144"/>
      <c r="R28" s="1144"/>
      <c r="T28" s="1177"/>
      <c r="U28" s="1144"/>
      <c r="V28" s="1192"/>
      <c r="X28" s="1177"/>
    </row>
    <row r="29" spans="1:23" ht="21" customHeight="1">
      <c r="A29" s="1178" t="s">
        <v>120</v>
      </c>
      <c r="B29" s="1144"/>
      <c r="C29" s="1144"/>
      <c r="D29" s="1144"/>
      <c r="E29" s="1144"/>
      <c r="F29" s="1144"/>
      <c r="G29" s="1144"/>
      <c r="H29" s="1144"/>
      <c r="I29" s="1144"/>
      <c r="J29" s="1144"/>
      <c r="K29" s="1144"/>
      <c r="L29" s="1144"/>
      <c r="M29" s="1144"/>
      <c r="N29" s="1144"/>
      <c r="T29" s="1144"/>
      <c r="U29" s="1144"/>
      <c r="V29" s="1144"/>
      <c r="W29" s="1144"/>
    </row>
    <row r="30" spans="1:34" ht="21" customHeight="1">
      <c r="A30" s="1180" t="s">
        <v>121</v>
      </c>
      <c r="B30" s="1144"/>
      <c r="C30" s="1144"/>
      <c r="D30" s="1144"/>
      <c r="E30" s="1144"/>
      <c r="F30" s="1144"/>
      <c r="G30" s="1144"/>
      <c r="H30" s="1144"/>
      <c r="I30" s="1144"/>
      <c r="J30" s="1144"/>
      <c r="K30" s="1144"/>
      <c r="L30" s="1144"/>
      <c r="M30" s="1144"/>
      <c r="N30" s="1144"/>
      <c r="S30" s="1177"/>
      <c r="T30" s="1144"/>
      <c r="U30" s="1144"/>
      <c r="V30" s="1144"/>
      <c r="W30" s="1144"/>
      <c r="X30" s="1144"/>
      <c r="Y30" s="1144"/>
      <c r="Z30" s="1144"/>
      <c r="AA30" s="1144"/>
      <c r="AB30" s="1144"/>
      <c r="AC30" s="1144"/>
      <c r="AD30" s="1179"/>
      <c r="AE30" s="1144"/>
      <c r="AF30" s="1144"/>
      <c r="AG30" s="1144"/>
      <c r="AH30" s="1144"/>
    </row>
    <row r="31" spans="1:19" ht="19.5">
      <c r="A31" s="1174"/>
      <c r="B31" s="1144"/>
      <c r="C31" s="1144"/>
      <c r="E31" s="1177"/>
      <c r="F31" s="1177"/>
      <c r="H31" s="1177"/>
      <c r="I31" s="1177"/>
      <c r="K31" s="1144"/>
      <c r="L31" s="1144"/>
      <c r="M31" s="1175"/>
      <c r="N31" s="1172"/>
      <c r="O31" s="1176"/>
      <c r="P31" s="1177"/>
      <c r="R31" s="1144"/>
      <c r="S31" s="1179"/>
    </row>
    <row r="32" spans="1:19" ht="19.5">
      <c r="A32" s="1174"/>
      <c r="B32" s="1144"/>
      <c r="C32" s="1144"/>
      <c r="F32" s="1144"/>
      <c r="G32" s="1174"/>
      <c r="J32" s="1144"/>
      <c r="M32" s="1144"/>
      <c r="O32" s="1144"/>
      <c r="P32" s="1179"/>
      <c r="Q32" s="1144"/>
      <c r="R32" s="1179"/>
      <c r="S32" s="1144"/>
    </row>
    <row r="33" spans="6:18" ht="19.5">
      <c r="F33" s="1144"/>
      <c r="J33" s="1144"/>
      <c r="K33" s="1179"/>
      <c r="M33" s="1144"/>
      <c r="N33" s="1144"/>
      <c r="O33" s="1144"/>
      <c r="P33" s="1144"/>
      <c r="Q33" s="1144"/>
      <c r="R33" s="1144"/>
    </row>
    <row r="36" ht="19.5">
      <c r="A36" s="1193"/>
    </row>
    <row r="37" spans="1:2" ht="19.5">
      <c r="A37" s="1193"/>
      <c r="B37" s="1193"/>
    </row>
  </sheetData>
  <sheetProtection/>
  <mergeCells count="19">
    <mergeCell ref="A1:F1"/>
    <mergeCell ref="V7:X7"/>
    <mergeCell ref="R8:S8"/>
    <mergeCell ref="J8:M8"/>
    <mergeCell ref="N8:Q8"/>
    <mergeCell ref="A8:A9"/>
    <mergeCell ref="B8:B9"/>
    <mergeCell ref="C8:C9"/>
    <mergeCell ref="D8:E8"/>
    <mergeCell ref="R25:T25"/>
    <mergeCell ref="A2:B2"/>
    <mergeCell ref="X8:X9"/>
    <mergeCell ref="T8:W8"/>
    <mergeCell ref="V2:X2"/>
    <mergeCell ref="V3:X3"/>
    <mergeCell ref="T3:U3"/>
    <mergeCell ref="T2:U2"/>
    <mergeCell ref="F8:I8"/>
    <mergeCell ref="A5:X5"/>
  </mergeCells>
  <hyperlinks>
    <hyperlink ref="A1" location="'1030701-1041231'!R1C1" display="回預告統計資料發布時間表"/>
  </hyperlinks>
  <printOptions horizontalCentered="1"/>
  <pageMargins left="1.1811023622047245" right="1.1811023622047245" top="1.1811023622047245" bottom="1.1811023622047245" header="0.5118110236220472" footer="0.5118110236220472"/>
  <pageSetup horizontalDpi="1200" verticalDpi="1200" orientation="landscape" paperSize="8" r:id="rId1"/>
  <headerFooter alignWithMargins="0">
    <oddFooter>&amp;C104</oddFooter>
  </headerFooter>
</worksheet>
</file>

<file path=xl/worksheets/sheet14.xml><?xml version="1.0" encoding="utf-8"?>
<worksheet xmlns="http://schemas.openxmlformats.org/spreadsheetml/2006/main" xmlns:r="http://schemas.openxmlformats.org/officeDocument/2006/relationships">
  <dimension ref="A1:AN31"/>
  <sheetViews>
    <sheetView zoomScale="75" zoomScaleNormal="75" workbookViewId="0" topLeftCell="A1">
      <selection activeCell="A1" sqref="A1:F1"/>
    </sheetView>
  </sheetViews>
  <sheetFormatPr defaultColWidth="12.125" defaultRowHeight="16.5"/>
  <cols>
    <col min="1" max="1" width="10.125" style="1143" customWidth="1"/>
    <col min="2" max="2" width="8.125" style="1143" customWidth="1"/>
    <col min="3" max="3" width="7.50390625" style="1143" customWidth="1"/>
    <col min="4" max="4" width="8.50390625" style="1143" customWidth="1"/>
    <col min="5" max="5" width="7.50390625" style="1143" customWidth="1"/>
    <col min="6" max="6" width="8.50390625" style="1143" customWidth="1"/>
    <col min="7" max="7" width="7.50390625" style="1143" customWidth="1"/>
    <col min="8" max="8" width="8.50390625" style="1143" customWidth="1"/>
    <col min="9" max="9" width="7.50390625" style="1143" customWidth="1"/>
    <col min="10" max="10" width="8.50390625" style="1143" customWidth="1"/>
    <col min="11" max="11" width="7.50390625" style="1143" customWidth="1"/>
    <col min="12" max="12" width="8.50390625" style="1143" customWidth="1"/>
    <col min="13" max="13" width="7.50390625" style="1143" customWidth="1"/>
    <col min="14" max="14" width="8.50390625" style="1143" customWidth="1"/>
    <col min="15" max="15" width="7.50390625" style="1143" customWidth="1"/>
    <col min="16" max="16" width="8.50390625" style="1143" customWidth="1"/>
    <col min="17" max="17" width="7.50390625" style="1143" customWidth="1"/>
    <col min="18" max="18" width="8.50390625" style="1143" customWidth="1"/>
    <col min="19" max="19" width="7.50390625" style="1143" customWidth="1"/>
    <col min="20" max="20" width="8.50390625" style="1143" customWidth="1"/>
    <col min="21" max="21" width="10.125" style="1143" customWidth="1"/>
    <col min="22" max="38" width="8.875" style="1143" customWidth="1"/>
    <col min="39" max="16384" width="12.125" style="1143" customWidth="1"/>
  </cols>
  <sheetData>
    <row r="1" spans="1:6" ht="21">
      <c r="A1" s="1627" t="s">
        <v>1221</v>
      </c>
      <c r="B1" s="1618"/>
      <c r="C1" s="1618"/>
      <c r="D1" s="1618"/>
      <c r="E1" s="1618"/>
      <c r="F1" s="1618"/>
    </row>
    <row r="2" spans="1:38" ht="27.75" customHeight="1">
      <c r="A2" s="1819" t="s">
        <v>52</v>
      </c>
      <c r="B2" s="1820"/>
      <c r="P2" s="1712" t="s">
        <v>1260</v>
      </c>
      <c r="Q2" s="1712"/>
      <c r="R2" s="1682" t="s">
        <v>1261</v>
      </c>
      <c r="S2" s="1683"/>
      <c r="T2" s="1684"/>
      <c r="U2" s="1789" t="s">
        <v>52</v>
      </c>
      <c r="V2" s="1789"/>
      <c r="W2" s="1144"/>
      <c r="AH2" s="1712" t="s">
        <v>1260</v>
      </c>
      <c r="AI2" s="1712"/>
      <c r="AJ2" s="1682" t="s">
        <v>1261</v>
      </c>
      <c r="AK2" s="1683"/>
      <c r="AL2" s="1684"/>
    </row>
    <row r="3" spans="1:38" s="1144" customFormat="1" ht="27" customHeight="1">
      <c r="A3" s="1713" t="s">
        <v>53</v>
      </c>
      <c r="B3" s="1715"/>
      <c r="C3" s="1145" t="s">
        <v>54</v>
      </c>
      <c r="D3" s="1147"/>
      <c r="E3" s="1147"/>
      <c r="F3" s="1147"/>
      <c r="G3" s="1147"/>
      <c r="H3" s="1147"/>
      <c r="I3" s="1147"/>
      <c r="J3" s="1147"/>
      <c r="K3" s="1147"/>
      <c r="L3" s="1147"/>
      <c r="M3" s="1147"/>
      <c r="N3" s="1147"/>
      <c r="O3" s="1147"/>
      <c r="P3" s="1712" t="s">
        <v>1617</v>
      </c>
      <c r="Q3" s="1712"/>
      <c r="R3" s="1713" t="s">
        <v>55</v>
      </c>
      <c r="S3" s="1714"/>
      <c r="T3" s="1715"/>
      <c r="U3" s="1792" t="s">
        <v>56</v>
      </c>
      <c r="V3" s="1792"/>
      <c r="W3" s="1145" t="str">
        <f>C3</f>
        <v>次年1月底前編送</v>
      </c>
      <c r="X3" s="1147"/>
      <c r="Y3" s="1147"/>
      <c r="Z3" s="1147"/>
      <c r="AA3" s="1147"/>
      <c r="AB3" s="1147"/>
      <c r="AC3" s="1147"/>
      <c r="AD3" s="1147"/>
      <c r="AE3" s="1147"/>
      <c r="AF3" s="1147"/>
      <c r="AG3" s="1147"/>
      <c r="AH3" s="1712" t="s">
        <v>1617</v>
      </c>
      <c r="AI3" s="1712"/>
      <c r="AJ3" s="1713" t="s">
        <v>55</v>
      </c>
      <c r="AK3" s="1714"/>
      <c r="AL3" s="1715"/>
    </row>
    <row r="4" spans="1:38" ht="19.5" customHeight="1">
      <c r="A4" s="1149"/>
      <c r="B4" s="1150"/>
      <c r="C4" s="1151"/>
      <c r="D4" s="1152"/>
      <c r="F4" s="1151"/>
      <c r="G4" s="1152"/>
      <c r="I4" s="1152"/>
      <c r="J4" s="1152"/>
      <c r="K4" s="1152"/>
      <c r="L4" s="1152"/>
      <c r="M4" s="1152"/>
      <c r="N4" s="1152"/>
      <c r="O4" s="1152"/>
      <c r="P4" s="1152"/>
      <c r="U4" s="1149"/>
      <c r="V4" s="1149"/>
      <c r="W4" s="1150"/>
      <c r="X4" s="1151"/>
      <c r="Y4" s="1152"/>
      <c r="AA4" s="1152"/>
      <c r="AB4" s="1152"/>
      <c r="AD4" s="1152"/>
      <c r="AE4" s="1152"/>
      <c r="AF4" s="1152"/>
      <c r="AG4" s="1152"/>
      <c r="AH4" s="1152"/>
      <c r="AI4" s="1152"/>
      <c r="AJ4" s="1152"/>
      <c r="AK4" s="1152"/>
      <c r="AL4" s="1152"/>
    </row>
    <row r="5" spans="1:38" ht="26.25" customHeight="1">
      <c r="A5" s="1793" t="s">
        <v>50</v>
      </c>
      <c r="B5" s="1804"/>
      <c r="C5" s="1804"/>
      <c r="D5" s="1804"/>
      <c r="E5" s="1804"/>
      <c r="F5" s="1804"/>
      <c r="G5" s="1804"/>
      <c r="H5" s="1804"/>
      <c r="I5" s="1804"/>
      <c r="J5" s="1804"/>
      <c r="K5" s="1804"/>
      <c r="L5" s="1804"/>
      <c r="M5" s="1804"/>
      <c r="N5" s="1804"/>
      <c r="O5" s="1804"/>
      <c r="P5" s="1804"/>
      <c r="Q5" s="1804"/>
      <c r="R5" s="1804"/>
      <c r="S5" s="1804"/>
      <c r="T5" s="1804"/>
      <c r="U5" s="1793" t="s">
        <v>51</v>
      </c>
      <c r="V5" s="1804"/>
      <c r="W5" s="1804"/>
      <c r="X5" s="1804"/>
      <c r="Y5" s="1804"/>
      <c r="Z5" s="1804"/>
      <c r="AA5" s="1804"/>
      <c r="AB5" s="1804"/>
      <c r="AC5" s="1804"/>
      <c r="AD5" s="1804"/>
      <c r="AE5" s="1804"/>
      <c r="AF5" s="1804"/>
      <c r="AG5" s="1804"/>
      <c r="AH5" s="1804"/>
      <c r="AI5" s="1804"/>
      <c r="AJ5" s="1804"/>
      <c r="AK5" s="1804"/>
      <c r="AL5" s="1804"/>
    </row>
    <row r="6" spans="1:33" ht="8.25" customHeight="1">
      <c r="A6" s="1153"/>
      <c r="B6" s="1154"/>
      <c r="C6" s="1155"/>
      <c r="D6" s="1155"/>
      <c r="E6" s="1155"/>
      <c r="F6" s="1155"/>
      <c r="G6" s="1155"/>
      <c r="H6" s="1155"/>
      <c r="I6" s="1155"/>
      <c r="J6" s="1155"/>
      <c r="K6" s="1155"/>
      <c r="L6" s="1155"/>
      <c r="M6" s="1155"/>
      <c r="N6" s="1155"/>
      <c r="O6" s="1155"/>
      <c r="P6" s="1155"/>
      <c r="U6" s="1153"/>
      <c r="V6" s="1155"/>
      <c r="W6" s="1155"/>
      <c r="X6" s="1155"/>
      <c r="Y6" s="1155"/>
      <c r="Z6" s="1155"/>
      <c r="AA6" s="1155"/>
      <c r="AB6" s="1155"/>
      <c r="AC6" s="1155"/>
      <c r="AD6" s="1155"/>
      <c r="AE6" s="1155"/>
      <c r="AF6" s="1155"/>
      <c r="AG6" s="1155"/>
    </row>
    <row r="7" spans="1:40" ht="17.25" customHeight="1">
      <c r="A7" s="1149"/>
      <c r="B7" s="1781" t="s">
        <v>1609</v>
      </c>
      <c r="C7" s="1781"/>
      <c r="D7" s="1781"/>
      <c r="E7" s="1781"/>
      <c r="F7" s="1781"/>
      <c r="G7" s="1781"/>
      <c r="H7" s="1781"/>
      <c r="I7" s="1781"/>
      <c r="J7" s="1781"/>
      <c r="K7" s="1781"/>
      <c r="L7" s="1781"/>
      <c r="M7" s="1781"/>
      <c r="N7" s="1781"/>
      <c r="O7" s="1781"/>
      <c r="P7" s="1781"/>
      <c r="Q7" s="1781"/>
      <c r="R7" s="1781"/>
      <c r="S7" s="1781"/>
      <c r="U7" s="1149"/>
      <c r="V7" s="1156"/>
      <c r="W7" s="1156"/>
      <c r="X7" s="1156"/>
      <c r="Y7" s="1156"/>
      <c r="Z7" s="1156"/>
      <c r="AA7" s="1781" t="s">
        <v>1040</v>
      </c>
      <c r="AB7" s="1781"/>
      <c r="AC7" s="1781"/>
      <c r="AD7" s="1781"/>
      <c r="AE7" s="1781"/>
      <c r="AF7" s="1781"/>
      <c r="AG7" s="1147"/>
      <c r="AH7" s="1156"/>
      <c r="AI7" s="1156"/>
      <c r="AJ7" s="1156"/>
      <c r="AK7" s="1156"/>
      <c r="AL7" s="1156"/>
      <c r="AM7" s="1157"/>
      <c r="AN7" s="1157"/>
    </row>
    <row r="8" spans="1:38" s="1158" customFormat="1" ht="24.75" customHeight="1">
      <c r="A8" s="1768" t="s">
        <v>1072</v>
      </c>
      <c r="B8" s="1813" t="s">
        <v>57</v>
      </c>
      <c r="C8" s="1814"/>
      <c r="D8" s="1815"/>
      <c r="E8" s="1805" t="s">
        <v>58</v>
      </c>
      <c r="F8" s="1811"/>
      <c r="G8" s="1811"/>
      <c r="H8" s="1811"/>
      <c r="I8" s="1811"/>
      <c r="J8" s="1811"/>
      <c r="K8" s="1811"/>
      <c r="L8" s="1811"/>
      <c r="M8" s="1811"/>
      <c r="N8" s="1811"/>
      <c r="O8" s="1811"/>
      <c r="P8" s="1811"/>
      <c r="Q8" s="1811"/>
      <c r="R8" s="1811"/>
      <c r="S8" s="1811"/>
      <c r="T8" s="1811"/>
      <c r="U8" s="1807" t="s">
        <v>59</v>
      </c>
      <c r="V8" s="1810" t="s">
        <v>60</v>
      </c>
      <c r="W8" s="1810"/>
      <c r="X8" s="1810"/>
      <c r="Y8" s="1810"/>
      <c r="Z8" s="1810"/>
      <c r="AA8" s="1810"/>
      <c r="AB8" s="1810"/>
      <c r="AC8" s="1810"/>
      <c r="AD8" s="1810"/>
      <c r="AE8" s="1810"/>
      <c r="AF8" s="1810"/>
      <c r="AG8" s="1810"/>
      <c r="AH8" s="1810"/>
      <c r="AI8" s="1810"/>
      <c r="AJ8" s="1810"/>
      <c r="AK8" s="1810"/>
      <c r="AL8" s="1786" t="s">
        <v>61</v>
      </c>
    </row>
    <row r="9" spans="1:38" s="1158" customFormat="1" ht="38.25" customHeight="1">
      <c r="A9" s="1769"/>
      <c r="B9" s="1816"/>
      <c r="C9" s="1817"/>
      <c r="D9" s="1818"/>
      <c r="E9" s="1803" t="s">
        <v>1374</v>
      </c>
      <c r="F9" s="1803"/>
      <c r="G9" s="1803" t="s">
        <v>62</v>
      </c>
      <c r="H9" s="1803"/>
      <c r="I9" s="1803" t="s">
        <v>63</v>
      </c>
      <c r="J9" s="1803"/>
      <c r="K9" s="1803" t="s">
        <v>64</v>
      </c>
      <c r="L9" s="1803"/>
      <c r="M9" s="1803" t="s">
        <v>65</v>
      </c>
      <c r="N9" s="1803"/>
      <c r="O9" s="1805" t="s">
        <v>66</v>
      </c>
      <c r="P9" s="1806"/>
      <c r="Q9" s="1803" t="s">
        <v>67</v>
      </c>
      <c r="R9" s="1803"/>
      <c r="S9" s="1803" t="s">
        <v>1283</v>
      </c>
      <c r="T9" s="1805"/>
      <c r="U9" s="1808"/>
      <c r="V9" s="1806" t="s">
        <v>1374</v>
      </c>
      <c r="W9" s="1803"/>
      <c r="X9" s="1805" t="s">
        <v>68</v>
      </c>
      <c r="Y9" s="1806"/>
      <c r="Z9" s="1805" t="s">
        <v>69</v>
      </c>
      <c r="AA9" s="1806"/>
      <c r="AB9" s="1803" t="s">
        <v>70</v>
      </c>
      <c r="AC9" s="1803"/>
      <c r="AD9" s="1803" t="s">
        <v>71</v>
      </c>
      <c r="AE9" s="1803"/>
      <c r="AF9" s="1803" t="s">
        <v>72</v>
      </c>
      <c r="AG9" s="1803"/>
      <c r="AH9" s="1803" t="s">
        <v>73</v>
      </c>
      <c r="AI9" s="1803"/>
      <c r="AJ9" s="1805" t="s">
        <v>1283</v>
      </c>
      <c r="AK9" s="1811"/>
      <c r="AL9" s="1812"/>
    </row>
    <row r="10" spans="1:38" s="1158" customFormat="1" ht="33" customHeight="1">
      <c r="A10" s="1770"/>
      <c r="B10" s="1160" t="s">
        <v>1280</v>
      </c>
      <c r="C10" s="1161" t="s">
        <v>74</v>
      </c>
      <c r="D10" s="1161" t="s">
        <v>75</v>
      </c>
      <c r="E10" s="1161" t="s">
        <v>74</v>
      </c>
      <c r="F10" s="1161" t="s">
        <v>75</v>
      </c>
      <c r="G10" s="1161" t="s">
        <v>74</v>
      </c>
      <c r="H10" s="1161" t="s">
        <v>75</v>
      </c>
      <c r="I10" s="1161" t="s">
        <v>74</v>
      </c>
      <c r="J10" s="1161" t="s">
        <v>75</v>
      </c>
      <c r="K10" s="1161" t="s">
        <v>74</v>
      </c>
      <c r="L10" s="1161" t="s">
        <v>75</v>
      </c>
      <c r="M10" s="1161" t="s">
        <v>74</v>
      </c>
      <c r="N10" s="1161" t="s">
        <v>75</v>
      </c>
      <c r="O10" s="1161" t="s">
        <v>74</v>
      </c>
      <c r="P10" s="1161" t="s">
        <v>75</v>
      </c>
      <c r="Q10" s="1161" t="s">
        <v>74</v>
      </c>
      <c r="R10" s="1161" t="s">
        <v>75</v>
      </c>
      <c r="S10" s="1161" t="s">
        <v>74</v>
      </c>
      <c r="T10" s="1162" t="s">
        <v>75</v>
      </c>
      <c r="U10" s="1809"/>
      <c r="V10" s="1163" t="s">
        <v>74</v>
      </c>
      <c r="W10" s="1161" t="s">
        <v>75</v>
      </c>
      <c r="X10" s="1161" t="s">
        <v>74</v>
      </c>
      <c r="Y10" s="1161" t="s">
        <v>75</v>
      </c>
      <c r="Z10" s="1161" t="s">
        <v>74</v>
      </c>
      <c r="AA10" s="1161" t="s">
        <v>75</v>
      </c>
      <c r="AB10" s="1161" t="s">
        <v>74</v>
      </c>
      <c r="AC10" s="1161" t="s">
        <v>75</v>
      </c>
      <c r="AD10" s="1161" t="s">
        <v>74</v>
      </c>
      <c r="AE10" s="1161" t="s">
        <v>75</v>
      </c>
      <c r="AF10" s="1161" t="s">
        <v>74</v>
      </c>
      <c r="AG10" s="1161" t="s">
        <v>75</v>
      </c>
      <c r="AH10" s="1161" t="s">
        <v>74</v>
      </c>
      <c r="AI10" s="1161" t="s">
        <v>75</v>
      </c>
      <c r="AJ10" s="1161" t="s">
        <v>74</v>
      </c>
      <c r="AK10" s="1162" t="s">
        <v>75</v>
      </c>
      <c r="AL10" s="1787"/>
    </row>
    <row r="11" spans="1:38" ht="24.75" customHeight="1">
      <c r="A11" s="1164" t="s">
        <v>76</v>
      </c>
      <c r="B11" s="1512">
        <f>C11+D11</f>
        <v>1610</v>
      </c>
      <c r="C11" s="1512">
        <f>E11+V11</f>
        <v>1249</v>
      </c>
      <c r="D11" s="1512">
        <f>F11+W11</f>
        <v>361</v>
      </c>
      <c r="E11" s="1513">
        <f>+G11+I11+K11+M11+O11+Q11+S11</f>
        <v>185</v>
      </c>
      <c r="F11" s="1513">
        <f>+H11+J11+L11+N11+P11+R11+T11</f>
        <v>135</v>
      </c>
      <c r="G11" s="1508">
        <v>32</v>
      </c>
      <c r="H11" s="1508">
        <v>32</v>
      </c>
      <c r="I11" s="1508">
        <v>2</v>
      </c>
      <c r="J11" s="1508">
        <v>5</v>
      </c>
      <c r="K11" s="1508">
        <v>1</v>
      </c>
      <c r="L11" s="1508">
        <v>2</v>
      </c>
      <c r="M11" s="1508">
        <v>0</v>
      </c>
      <c r="N11" s="1508">
        <v>2</v>
      </c>
      <c r="O11" s="1508">
        <v>0</v>
      </c>
      <c r="P11" s="1508">
        <v>3</v>
      </c>
      <c r="Q11" s="1508">
        <v>1</v>
      </c>
      <c r="R11" s="1508">
        <v>11</v>
      </c>
      <c r="S11" s="1508">
        <v>149</v>
      </c>
      <c r="T11" s="1508">
        <v>80</v>
      </c>
      <c r="U11" s="1164" t="s">
        <v>76</v>
      </c>
      <c r="V11" s="1514">
        <f>X11+Z11+AB11+AD11+AF11+AH11+AJ11</f>
        <v>1064</v>
      </c>
      <c r="W11" s="1514">
        <f>Y11+AA11+AC11+AE11+AG11+AI11+AK11</f>
        <v>226</v>
      </c>
      <c r="X11" s="1168">
        <v>0</v>
      </c>
      <c r="Y11" s="1168">
        <v>0</v>
      </c>
      <c r="Z11" s="1168">
        <v>0</v>
      </c>
      <c r="AA11" s="1168">
        <v>1</v>
      </c>
      <c r="AB11" s="1168">
        <v>1060</v>
      </c>
      <c r="AC11" s="1168">
        <v>223</v>
      </c>
      <c r="AD11" s="1168">
        <v>3</v>
      </c>
      <c r="AE11" s="1168">
        <v>0</v>
      </c>
      <c r="AF11" s="1168">
        <v>1</v>
      </c>
      <c r="AG11" s="1168">
        <v>0</v>
      </c>
      <c r="AH11" s="1168">
        <v>0</v>
      </c>
      <c r="AI11" s="1168">
        <v>2</v>
      </c>
      <c r="AJ11" s="1168">
        <v>0</v>
      </c>
      <c r="AK11" s="1168">
        <v>0</v>
      </c>
      <c r="AL11" s="1167">
        <v>3</v>
      </c>
    </row>
    <row r="12" spans="1:38" ht="24.75" customHeight="1">
      <c r="A12" s="1166"/>
      <c r="B12" s="1167"/>
      <c r="C12" s="1167"/>
      <c r="D12" s="1167"/>
      <c r="E12" s="1167"/>
      <c r="F12" s="1167"/>
      <c r="G12" s="1167"/>
      <c r="H12" s="1167"/>
      <c r="I12" s="1167"/>
      <c r="J12" s="1167"/>
      <c r="K12" s="1167"/>
      <c r="L12" s="1167"/>
      <c r="M12" s="1167"/>
      <c r="N12" s="1167"/>
      <c r="O12" s="1167"/>
      <c r="P12" s="1167"/>
      <c r="Q12" s="1167"/>
      <c r="R12" s="1167"/>
      <c r="S12" s="1167"/>
      <c r="T12" s="1168"/>
      <c r="U12" s="1509"/>
      <c r="V12" s="1169"/>
      <c r="W12" s="1168"/>
      <c r="X12" s="1168"/>
      <c r="Y12" s="1168"/>
      <c r="Z12" s="1168"/>
      <c r="AA12" s="1168"/>
      <c r="AB12" s="1168"/>
      <c r="AC12" s="1168"/>
      <c r="AD12" s="1168"/>
      <c r="AE12" s="1168"/>
      <c r="AF12" s="1168"/>
      <c r="AG12" s="1168"/>
      <c r="AH12" s="1168"/>
      <c r="AI12" s="1168"/>
      <c r="AJ12" s="1168"/>
      <c r="AK12" s="1168"/>
      <c r="AL12" s="1167"/>
    </row>
    <row r="13" spans="1:38" ht="24.75" customHeight="1" hidden="1">
      <c r="A13" s="1170"/>
      <c r="B13" s="1167"/>
      <c r="C13" s="1167"/>
      <c r="D13" s="1167"/>
      <c r="E13" s="1167"/>
      <c r="F13" s="1167"/>
      <c r="G13" s="1167"/>
      <c r="H13" s="1167"/>
      <c r="I13" s="1167"/>
      <c r="J13" s="1167"/>
      <c r="K13" s="1167"/>
      <c r="L13" s="1167"/>
      <c r="M13" s="1167"/>
      <c r="N13" s="1167"/>
      <c r="O13" s="1167"/>
      <c r="P13" s="1167"/>
      <c r="Q13" s="1167"/>
      <c r="R13" s="1167"/>
      <c r="S13" s="1167"/>
      <c r="T13" s="1168"/>
      <c r="U13" s="1510"/>
      <c r="V13" s="1169"/>
      <c r="W13" s="1168"/>
      <c r="X13" s="1168"/>
      <c r="Y13" s="1168"/>
      <c r="Z13" s="1168"/>
      <c r="AA13" s="1168"/>
      <c r="AB13" s="1168"/>
      <c r="AC13" s="1168"/>
      <c r="AD13" s="1168"/>
      <c r="AE13" s="1168"/>
      <c r="AF13" s="1168"/>
      <c r="AG13" s="1168"/>
      <c r="AH13" s="1168"/>
      <c r="AI13" s="1168"/>
      <c r="AJ13" s="1168"/>
      <c r="AK13" s="1168"/>
      <c r="AL13" s="1167"/>
    </row>
    <row r="14" spans="1:38" ht="24.75" customHeight="1" hidden="1">
      <c r="A14" s="1170"/>
      <c r="B14" s="1167"/>
      <c r="C14" s="1167"/>
      <c r="D14" s="1167"/>
      <c r="E14" s="1167"/>
      <c r="F14" s="1167"/>
      <c r="G14" s="1167"/>
      <c r="H14" s="1167"/>
      <c r="I14" s="1167"/>
      <c r="J14" s="1167"/>
      <c r="K14" s="1167"/>
      <c r="L14" s="1167"/>
      <c r="M14" s="1167"/>
      <c r="N14" s="1167"/>
      <c r="O14" s="1167"/>
      <c r="P14" s="1167"/>
      <c r="Q14" s="1167"/>
      <c r="R14" s="1167"/>
      <c r="S14" s="1167"/>
      <c r="T14" s="1168"/>
      <c r="U14" s="1510"/>
      <c r="V14" s="1169"/>
      <c r="W14" s="1168"/>
      <c r="X14" s="1168"/>
      <c r="Y14" s="1168"/>
      <c r="Z14" s="1168"/>
      <c r="AA14" s="1168"/>
      <c r="AB14" s="1168"/>
      <c r="AC14" s="1168"/>
      <c r="AD14" s="1168"/>
      <c r="AE14" s="1168"/>
      <c r="AF14" s="1168"/>
      <c r="AG14" s="1168"/>
      <c r="AH14" s="1168"/>
      <c r="AI14" s="1168"/>
      <c r="AJ14" s="1168"/>
      <c r="AK14" s="1168"/>
      <c r="AL14" s="1167"/>
    </row>
    <row r="15" spans="1:38" ht="24.75" customHeight="1" hidden="1">
      <c r="A15" s="1170"/>
      <c r="B15" s="1167"/>
      <c r="C15" s="1167"/>
      <c r="D15" s="1167"/>
      <c r="E15" s="1167"/>
      <c r="F15" s="1167"/>
      <c r="G15" s="1167"/>
      <c r="H15" s="1167"/>
      <c r="I15" s="1167"/>
      <c r="J15" s="1167"/>
      <c r="K15" s="1167"/>
      <c r="L15" s="1167"/>
      <c r="M15" s="1167"/>
      <c r="N15" s="1167"/>
      <c r="O15" s="1167"/>
      <c r="P15" s="1167"/>
      <c r="Q15" s="1167"/>
      <c r="R15" s="1167"/>
      <c r="S15" s="1167"/>
      <c r="T15" s="1168"/>
      <c r="U15" s="1510"/>
      <c r="V15" s="1169"/>
      <c r="W15" s="1168"/>
      <c r="X15" s="1168"/>
      <c r="Y15" s="1168"/>
      <c r="Z15" s="1168"/>
      <c r="AA15" s="1168"/>
      <c r="AB15" s="1168"/>
      <c r="AC15" s="1168"/>
      <c r="AD15" s="1168"/>
      <c r="AE15" s="1168"/>
      <c r="AF15" s="1168"/>
      <c r="AG15" s="1168"/>
      <c r="AH15" s="1168"/>
      <c r="AI15" s="1168"/>
      <c r="AJ15" s="1168"/>
      <c r="AK15" s="1168"/>
      <c r="AL15" s="1167"/>
    </row>
    <row r="16" spans="1:38" ht="24.75" customHeight="1" hidden="1">
      <c r="A16" s="1170"/>
      <c r="B16" s="1167"/>
      <c r="C16" s="1167"/>
      <c r="D16" s="1167"/>
      <c r="E16" s="1167"/>
      <c r="F16" s="1167"/>
      <c r="G16" s="1167"/>
      <c r="H16" s="1167"/>
      <c r="I16" s="1167"/>
      <c r="J16" s="1167"/>
      <c r="K16" s="1167"/>
      <c r="L16" s="1167"/>
      <c r="M16" s="1167"/>
      <c r="N16" s="1167"/>
      <c r="O16" s="1167"/>
      <c r="P16" s="1167"/>
      <c r="Q16" s="1167"/>
      <c r="R16" s="1167"/>
      <c r="S16" s="1167"/>
      <c r="T16" s="1168"/>
      <c r="U16" s="1510"/>
      <c r="V16" s="1169"/>
      <c r="W16" s="1168"/>
      <c r="X16" s="1168"/>
      <c r="Y16" s="1168"/>
      <c r="Z16" s="1168"/>
      <c r="AA16" s="1168"/>
      <c r="AB16" s="1168"/>
      <c r="AC16" s="1168"/>
      <c r="AD16" s="1168"/>
      <c r="AE16" s="1168"/>
      <c r="AF16" s="1168"/>
      <c r="AG16" s="1168"/>
      <c r="AH16" s="1168"/>
      <c r="AI16" s="1168"/>
      <c r="AJ16" s="1168"/>
      <c r="AK16" s="1168"/>
      <c r="AL16" s="1167"/>
    </row>
    <row r="17" spans="1:38" ht="24.75" customHeight="1" hidden="1">
      <c r="A17" s="1170"/>
      <c r="B17" s="1167"/>
      <c r="C17" s="1167"/>
      <c r="D17" s="1167"/>
      <c r="E17" s="1167"/>
      <c r="F17" s="1167"/>
      <c r="G17" s="1167"/>
      <c r="H17" s="1167"/>
      <c r="I17" s="1167"/>
      <c r="J17" s="1167"/>
      <c r="K17" s="1167"/>
      <c r="L17" s="1167"/>
      <c r="M17" s="1167"/>
      <c r="N17" s="1167"/>
      <c r="O17" s="1167"/>
      <c r="P17" s="1167"/>
      <c r="Q17" s="1167"/>
      <c r="R17" s="1167"/>
      <c r="S17" s="1167"/>
      <c r="T17" s="1168"/>
      <c r="U17" s="1510"/>
      <c r="V17" s="1169"/>
      <c r="W17" s="1168"/>
      <c r="X17" s="1168"/>
      <c r="Y17" s="1168"/>
      <c r="Z17" s="1168"/>
      <c r="AA17" s="1168"/>
      <c r="AB17" s="1168"/>
      <c r="AC17" s="1168"/>
      <c r="AD17" s="1168"/>
      <c r="AE17" s="1168"/>
      <c r="AF17" s="1168"/>
      <c r="AG17" s="1168"/>
      <c r="AH17" s="1168"/>
      <c r="AI17" s="1168"/>
      <c r="AJ17" s="1168"/>
      <c r="AK17" s="1168"/>
      <c r="AL17" s="1167"/>
    </row>
    <row r="18" spans="1:38" ht="24.75" customHeight="1" hidden="1">
      <c r="A18" s="1170"/>
      <c r="B18" s="1167"/>
      <c r="C18" s="1167"/>
      <c r="D18" s="1167"/>
      <c r="E18" s="1167"/>
      <c r="F18" s="1167"/>
      <c r="G18" s="1167"/>
      <c r="H18" s="1167"/>
      <c r="I18" s="1167"/>
      <c r="J18" s="1167"/>
      <c r="K18" s="1167"/>
      <c r="L18" s="1167"/>
      <c r="M18" s="1167"/>
      <c r="N18" s="1167"/>
      <c r="O18" s="1167"/>
      <c r="P18" s="1167"/>
      <c r="Q18" s="1167"/>
      <c r="R18" s="1167"/>
      <c r="S18" s="1167"/>
      <c r="T18" s="1168"/>
      <c r="U18" s="1510"/>
      <c r="V18" s="1169"/>
      <c r="W18" s="1168"/>
      <c r="X18" s="1168"/>
      <c r="Y18" s="1168"/>
      <c r="Z18" s="1168"/>
      <c r="AA18" s="1168"/>
      <c r="AB18" s="1168"/>
      <c r="AC18" s="1168"/>
      <c r="AD18" s="1168"/>
      <c r="AE18" s="1168"/>
      <c r="AF18" s="1168"/>
      <c r="AG18" s="1168"/>
      <c r="AH18" s="1168"/>
      <c r="AI18" s="1168"/>
      <c r="AJ18" s="1168"/>
      <c r="AK18" s="1168"/>
      <c r="AL18" s="1167"/>
    </row>
    <row r="19" spans="1:38" ht="24.75" customHeight="1" hidden="1">
      <c r="A19" s="1170"/>
      <c r="B19" s="1167"/>
      <c r="C19" s="1167"/>
      <c r="D19" s="1167"/>
      <c r="E19" s="1167"/>
      <c r="F19" s="1167"/>
      <c r="G19" s="1167"/>
      <c r="H19" s="1167"/>
      <c r="I19" s="1167"/>
      <c r="J19" s="1167"/>
      <c r="K19" s="1167"/>
      <c r="L19" s="1167"/>
      <c r="M19" s="1167"/>
      <c r="N19" s="1167"/>
      <c r="O19" s="1167"/>
      <c r="P19" s="1167"/>
      <c r="Q19" s="1167"/>
      <c r="R19" s="1167"/>
      <c r="S19" s="1167"/>
      <c r="T19" s="1168"/>
      <c r="U19" s="1510"/>
      <c r="V19" s="1169"/>
      <c r="W19" s="1168"/>
      <c r="X19" s="1168"/>
      <c r="Y19" s="1168"/>
      <c r="Z19" s="1168"/>
      <c r="AA19" s="1168"/>
      <c r="AB19" s="1168"/>
      <c r="AC19" s="1168"/>
      <c r="AD19" s="1168"/>
      <c r="AE19" s="1168"/>
      <c r="AF19" s="1168"/>
      <c r="AG19" s="1168"/>
      <c r="AH19" s="1168"/>
      <c r="AI19" s="1168"/>
      <c r="AJ19" s="1168"/>
      <c r="AK19" s="1168"/>
      <c r="AL19" s="1167"/>
    </row>
    <row r="20" spans="1:38" ht="24.75" customHeight="1" hidden="1">
      <c r="A20" s="1170"/>
      <c r="B20" s="1167"/>
      <c r="C20" s="1167"/>
      <c r="D20" s="1167"/>
      <c r="E20" s="1167"/>
      <c r="F20" s="1167"/>
      <c r="G20" s="1167"/>
      <c r="H20" s="1167"/>
      <c r="I20" s="1167"/>
      <c r="J20" s="1167"/>
      <c r="K20" s="1167"/>
      <c r="L20" s="1167"/>
      <c r="M20" s="1167"/>
      <c r="N20" s="1167"/>
      <c r="O20" s="1167"/>
      <c r="P20" s="1167"/>
      <c r="Q20" s="1167"/>
      <c r="R20" s="1167"/>
      <c r="S20" s="1167"/>
      <c r="T20" s="1168"/>
      <c r="U20" s="1510"/>
      <c r="V20" s="1169"/>
      <c r="W20" s="1168"/>
      <c r="X20" s="1168"/>
      <c r="Y20" s="1168"/>
      <c r="Z20" s="1168"/>
      <c r="AA20" s="1168"/>
      <c r="AB20" s="1168"/>
      <c r="AC20" s="1168"/>
      <c r="AD20" s="1168"/>
      <c r="AE20" s="1168"/>
      <c r="AF20" s="1168"/>
      <c r="AG20" s="1168"/>
      <c r="AH20" s="1168"/>
      <c r="AI20" s="1168"/>
      <c r="AJ20" s="1168"/>
      <c r="AK20" s="1168"/>
      <c r="AL20" s="1167"/>
    </row>
    <row r="21" spans="1:38" ht="24.75" customHeight="1" hidden="1">
      <c r="A21" s="1170"/>
      <c r="B21" s="1167"/>
      <c r="C21" s="1167"/>
      <c r="D21" s="1167"/>
      <c r="E21" s="1167"/>
      <c r="F21" s="1167"/>
      <c r="G21" s="1167"/>
      <c r="H21" s="1167"/>
      <c r="I21" s="1167"/>
      <c r="J21" s="1167"/>
      <c r="K21" s="1167"/>
      <c r="L21" s="1167"/>
      <c r="M21" s="1167"/>
      <c r="N21" s="1167"/>
      <c r="O21" s="1167"/>
      <c r="P21" s="1167"/>
      <c r="Q21" s="1167"/>
      <c r="R21" s="1167"/>
      <c r="S21" s="1167"/>
      <c r="T21" s="1168"/>
      <c r="U21" s="1510"/>
      <c r="V21" s="1169"/>
      <c r="W21" s="1168"/>
      <c r="X21" s="1168"/>
      <c r="Y21" s="1168"/>
      <c r="Z21" s="1168"/>
      <c r="AA21" s="1168"/>
      <c r="AB21" s="1168"/>
      <c r="AC21" s="1168"/>
      <c r="AD21" s="1168"/>
      <c r="AE21" s="1168"/>
      <c r="AF21" s="1168"/>
      <c r="AG21" s="1168"/>
      <c r="AH21" s="1168"/>
      <c r="AI21" s="1168"/>
      <c r="AJ21" s="1168"/>
      <c r="AK21" s="1168"/>
      <c r="AL21" s="1167"/>
    </row>
    <row r="22" spans="1:38" ht="24.75" customHeight="1" hidden="1">
      <c r="A22" s="1170"/>
      <c r="B22" s="1167"/>
      <c r="C22" s="1167"/>
      <c r="D22" s="1167"/>
      <c r="E22" s="1167"/>
      <c r="F22" s="1167"/>
      <c r="G22" s="1167"/>
      <c r="H22" s="1167"/>
      <c r="I22" s="1167"/>
      <c r="J22" s="1167"/>
      <c r="K22" s="1167"/>
      <c r="L22" s="1167"/>
      <c r="M22" s="1167"/>
      <c r="N22" s="1167"/>
      <c r="O22" s="1167"/>
      <c r="P22" s="1167"/>
      <c r="Q22" s="1167"/>
      <c r="R22" s="1167"/>
      <c r="S22" s="1167"/>
      <c r="T22" s="1168"/>
      <c r="U22" s="1510"/>
      <c r="V22" s="1169"/>
      <c r="W22" s="1168"/>
      <c r="X22" s="1168"/>
      <c r="Y22" s="1168"/>
      <c r="Z22" s="1168"/>
      <c r="AA22" s="1168"/>
      <c r="AB22" s="1168"/>
      <c r="AC22" s="1168"/>
      <c r="AD22" s="1168"/>
      <c r="AE22" s="1168"/>
      <c r="AF22" s="1168"/>
      <c r="AG22" s="1168"/>
      <c r="AH22" s="1168"/>
      <c r="AI22" s="1168"/>
      <c r="AJ22" s="1168"/>
      <c r="AK22" s="1168"/>
      <c r="AL22" s="1167"/>
    </row>
    <row r="23" spans="1:38" ht="24.75" customHeight="1" hidden="1">
      <c r="A23" s="1170"/>
      <c r="B23" s="1167"/>
      <c r="C23" s="1167"/>
      <c r="D23" s="1167"/>
      <c r="E23" s="1167"/>
      <c r="F23" s="1167"/>
      <c r="G23" s="1167"/>
      <c r="H23" s="1167"/>
      <c r="I23" s="1167"/>
      <c r="J23" s="1167"/>
      <c r="K23" s="1167"/>
      <c r="L23" s="1167"/>
      <c r="M23" s="1167"/>
      <c r="N23" s="1167"/>
      <c r="O23" s="1167"/>
      <c r="P23" s="1167"/>
      <c r="Q23" s="1167"/>
      <c r="R23" s="1167"/>
      <c r="S23" s="1167"/>
      <c r="T23" s="1168"/>
      <c r="U23" s="1511"/>
      <c r="V23" s="1168"/>
      <c r="W23" s="1168"/>
      <c r="X23" s="1168"/>
      <c r="Y23" s="1168"/>
      <c r="Z23" s="1168"/>
      <c r="AA23" s="1168"/>
      <c r="AB23" s="1168"/>
      <c r="AC23" s="1168"/>
      <c r="AD23" s="1168"/>
      <c r="AE23" s="1168"/>
      <c r="AF23" s="1168"/>
      <c r="AG23" s="1168"/>
      <c r="AH23" s="1168"/>
      <c r="AI23" s="1168"/>
      <c r="AJ23" s="1168"/>
      <c r="AK23" s="1168"/>
      <c r="AL23" s="1167"/>
    </row>
    <row r="24" spans="1:38" ht="24.75" customHeight="1">
      <c r="A24" s="1171"/>
      <c r="B24" s="1165"/>
      <c r="C24" s="1165"/>
      <c r="D24" s="1165"/>
      <c r="E24" s="1165"/>
      <c r="F24" s="1165"/>
      <c r="G24" s="1165"/>
      <c r="H24" s="1165"/>
      <c r="I24" s="1165"/>
      <c r="J24" s="1165"/>
      <c r="K24" s="1165"/>
      <c r="L24" s="1165"/>
      <c r="M24" s="1165"/>
      <c r="N24" s="1165"/>
      <c r="O24" s="1165"/>
      <c r="P24" s="1165"/>
      <c r="Q24" s="1165"/>
      <c r="R24" s="1165"/>
      <c r="S24" s="1165"/>
      <c r="T24" s="1165"/>
      <c r="U24" s="1171"/>
      <c r="V24" s="1165"/>
      <c r="W24" s="1165"/>
      <c r="X24" s="1165"/>
      <c r="Y24" s="1165"/>
      <c r="Z24" s="1165"/>
      <c r="AA24" s="1165"/>
      <c r="AB24" s="1165"/>
      <c r="AC24" s="1165"/>
      <c r="AD24" s="1165"/>
      <c r="AE24" s="1165"/>
      <c r="AF24" s="1165"/>
      <c r="AG24" s="1165"/>
      <c r="AH24" s="1172"/>
      <c r="AI24" s="1801"/>
      <c r="AJ24" s="1802"/>
      <c r="AK24" s="1802"/>
      <c r="AL24" s="1802"/>
    </row>
    <row r="25" spans="1:38" ht="21.75" customHeight="1">
      <c r="A25" s="1171"/>
      <c r="B25" s="1165"/>
      <c r="C25" s="1165"/>
      <c r="D25" s="1165"/>
      <c r="E25" s="1165"/>
      <c r="F25" s="1165"/>
      <c r="G25" s="1165"/>
      <c r="H25" s="1165"/>
      <c r="I25" s="1165"/>
      <c r="J25" s="1165"/>
      <c r="K25" s="1165"/>
      <c r="L25" s="1165"/>
      <c r="M25" s="1165"/>
      <c r="N25" s="1165"/>
      <c r="O25" s="1165"/>
      <c r="P25" s="1165"/>
      <c r="Q25" s="1165"/>
      <c r="R25" s="1165"/>
      <c r="S25" s="1165"/>
      <c r="T25" s="1165"/>
      <c r="U25" s="1174" t="s">
        <v>1265</v>
      </c>
      <c r="V25" s="1144"/>
      <c r="W25" s="1144"/>
      <c r="Y25" s="1174" t="s">
        <v>1266</v>
      </c>
      <c r="Z25" s="1144"/>
      <c r="AC25" s="1144" t="s">
        <v>1287</v>
      </c>
      <c r="AE25" s="1144"/>
      <c r="AF25" s="1144"/>
      <c r="AG25" s="1175"/>
      <c r="AH25" s="1175" t="s">
        <v>1267</v>
      </c>
      <c r="AI25" s="1176"/>
      <c r="AJ25" s="1177"/>
      <c r="AK25" s="1177"/>
      <c r="AL25" s="1177"/>
    </row>
    <row r="26" spans="1:38" ht="21.75" customHeight="1">
      <c r="A26" s="1171"/>
      <c r="B26" s="1165"/>
      <c r="C26" s="1165"/>
      <c r="D26" s="1165"/>
      <c r="E26" s="1165"/>
      <c r="F26" s="1165"/>
      <c r="G26" s="1165"/>
      <c r="H26" s="1165"/>
      <c r="I26" s="1165"/>
      <c r="J26" s="1165"/>
      <c r="K26" s="1165"/>
      <c r="L26" s="1165"/>
      <c r="M26" s="1165"/>
      <c r="N26" s="1165"/>
      <c r="O26" s="1165"/>
      <c r="P26" s="1165"/>
      <c r="Q26" s="1165"/>
      <c r="R26" s="1165"/>
      <c r="S26" s="1165"/>
      <c r="T26" s="1165"/>
      <c r="Z26" s="1144"/>
      <c r="AC26" s="1144" t="s">
        <v>517</v>
      </c>
      <c r="AE26" s="1144"/>
      <c r="AF26" s="1144"/>
      <c r="AG26" s="1175"/>
      <c r="AH26" s="1172"/>
      <c r="AI26" s="1176"/>
      <c r="AJ26" s="1177"/>
      <c r="AK26" s="1177"/>
      <c r="AL26" s="1177"/>
    </row>
    <row r="27" spans="1:38" ht="21.75" customHeight="1">
      <c r="A27" s="1171"/>
      <c r="B27" s="1165"/>
      <c r="C27" s="1165"/>
      <c r="D27" s="1165"/>
      <c r="E27" s="1165"/>
      <c r="F27" s="1165"/>
      <c r="G27" s="1165"/>
      <c r="H27" s="1165"/>
      <c r="I27" s="1165"/>
      <c r="J27" s="1165"/>
      <c r="K27" s="1165"/>
      <c r="L27" s="1165"/>
      <c r="M27" s="1165"/>
      <c r="N27" s="1165"/>
      <c r="O27" s="1165"/>
      <c r="P27" s="1165"/>
      <c r="Q27" s="1165"/>
      <c r="R27" s="1165"/>
      <c r="S27" s="1165"/>
      <c r="T27" s="1165"/>
      <c r="U27" s="1178" t="s">
        <v>77</v>
      </c>
      <c r="V27" s="1144"/>
      <c r="W27" s="1144"/>
      <c r="Y27" s="1177"/>
      <c r="Z27" s="1177"/>
      <c r="AB27" s="1177"/>
      <c r="AC27" s="1177"/>
      <c r="AE27" s="1144"/>
      <c r="AF27" s="1144"/>
      <c r="AG27" s="1175"/>
      <c r="AI27" s="1144"/>
      <c r="AJ27" s="1179"/>
      <c r="AK27" s="1144"/>
      <c r="AL27" s="1144"/>
    </row>
    <row r="28" spans="1:38" ht="21.75" customHeight="1">
      <c r="A28" s="1171"/>
      <c r="B28" s="1165"/>
      <c r="C28" s="1165"/>
      <c r="D28" s="1165"/>
      <c r="E28" s="1165"/>
      <c r="F28" s="1165"/>
      <c r="G28" s="1165"/>
      <c r="H28" s="1165"/>
      <c r="I28" s="1165"/>
      <c r="J28" s="1165"/>
      <c r="K28" s="1165"/>
      <c r="L28" s="1165"/>
      <c r="M28" s="1165"/>
      <c r="N28" s="1165"/>
      <c r="O28" s="1165"/>
      <c r="P28" s="1165"/>
      <c r="Q28" s="1165"/>
      <c r="R28" s="1165"/>
      <c r="S28" s="1165"/>
      <c r="T28" s="1165"/>
      <c r="U28" s="1180" t="s">
        <v>79</v>
      </c>
      <c r="V28" s="1144"/>
      <c r="W28" s="1144"/>
      <c r="Y28" s="1177"/>
      <c r="Z28" s="1177"/>
      <c r="AB28" s="1177"/>
      <c r="AC28" s="1177"/>
      <c r="AD28" s="1144"/>
      <c r="AF28" s="1144"/>
      <c r="AH28" s="1144"/>
      <c r="AI28" s="1144"/>
      <c r="AJ28" s="1144"/>
      <c r="AK28" s="1144"/>
      <c r="AL28" s="1144"/>
    </row>
    <row r="29" spans="10:34" ht="17.25" customHeight="1">
      <c r="J29" s="1072"/>
      <c r="K29" s="1072"/>
      <c r="U29" s="1180"/>
      <c r="V29" s="1144"/>
      <c r="W29" s="1144"/>
      <c r="Y29" s="1177"/>
      <c r="Z29" s="1177"/>
      <c r="AB29" s="1177"/>
      <c r="AC29" s="1177"/>
      <c r="AD29" s="1144"/>
      <c r="AE29" s="1179"/>
      <c r="AF29" s="1144"/>
      <c r="AH29" s="1144" t="s">
        <v>1041</v>
      </c>
    </row>
    <row r="30" spans="22:34" ht="19.5">
      <c r="V30" s="1144"/>
      <c r="W30" s="1144"/>
      <c r="X30" s="1144"/>
      <c r="Y30" s="1144"/>
      <c r="Z30" s="1144"/>
      <c r="AA30" s="1144"/>
      <c r="AB30" s="1144"/>
      <c r="AC30" s="1181"/>
      <c r="AD30" s="1144"/>
      <c r="AE30" s="1144"/>
      <c r="AF30" s="1144"/>
      <c r="AG30" s="1144"/>
      <c r="AH30" s="1144"/>
    </row>
    <row r="31" spans="22:33" ht="19.5">
      <c r="V31" s="1144"/>
      <c r="W31" s="1144"/>
      <c r="X31" s="1144"/>
      <c r="Y31" s="1144"/>
      <c r="Z31" s="1144"/>
      <c r="AA31" s="1144"/>
      <c r="AB31" s="1144"/>
      <c r="AC31" s="1144"/>
      <c r="AD31" s="1144"/>
      <c r="AE31" s="1144"/>
      <c r="AF31" s="1144"/>
      <c r="AG31" s="1144"/>
    </row>
  </sheetData>
  <sheetProtection/>
  <mergeCells count="40">
    <mergeCell ref="A1:F1"/>
    <mergeCell ref="U2:V2"/>
    <mergeCell ref="A5:T5"/>
    <mergeCell ref="B7:S7"/>
    <mergeCell ref="R2:T2"/>
    <mergeCell ref="R3:T3"/>
    <mergeCell ref="A2:B2"/>
    <mergeCell ref="A3:B3"/>
    <mergeCell ref="P3:Q3"/>
    <mergeCell ref="P2:Q2"/>
    <mergeCell ref="A8:A10"/>
    <mergeCell ref="K9:L9"/>
    <mergeCell ref="E9:F9"/>
    <mergeCell ref="G9:H9"/>
    <mergeCell ref="B8:D9"/>
    <mergeCell ref="AL8:AL10"/>
    <mergeCell ref="O9:P9"/>
    <mergeCell ref="E8:T8"/>
    <mergeCell ref="AB9:AC9"/>
    <mergeCell ref="AF9:AG9"/>
    <mergeCell ref="Q9:R9"/>
    <mergeCell ref="U3:V3"/>
    <mergeCell ref="U8:U10"/>
    <mergeCell ref="V9:W9"/>
    <mergeCell ref="X9:Y9"/>
    <mergeCell ref="V8:AK8"/>
    <mergeCell ref="AD9:AE9"/>
    <mergeCell ref="AJ9:AK9"/>
    <mergeCell ref="AH9:AI9"/>
    <mergeCell ref="AA7:AF7"/>
    <mergeCell ref="AI24:AL24"/>
    <mergeCell ref="AH2:AI2"/>
    <mergeCell ref="M9:N9"/>
    <mergeCell ref="I9:J9"/>
    <mergeCell ref="U5:AL5"/>
    <mergeCell ref="AH3:AI3"/>
    <mergeCell ref="AJ2:AL2"/>
    <mergeCell ref="AJ3:AL3"/>
    <mergeCell ref="Z9:AA9"/>
    <mergeCell ref="S9:T9"/>
  </mergeCells>
  <hyperlinks>
    <hyperlink ref="A1" location="'1030701-1041231'!R1C1" display="回預告統計資料發布時間表"/>
  </hyperlinks>
  <printOptions horizontalCentered="1"/>
  <pageMargins left="1.1811023622047245" right="1.1811023622047245" top="1.1811023622047245" bottom="1.1811023622047245" header="0.5118110236220472" footer="0.5118110236220472"/>
  <pageSetup horizontalDpi="600" verticalDpi="600" orientation="landscape" paperSize="8" r:id="rId1"/>
  <headerFooter alignWithMargins="0">
    <oddFooter>&amp;C
</oddFooter>
  </headerFooter>
</worksheet>
</file>

<file path=xl/worksheets/sheet15.xml><?xml version="1.0" encoding="utf-8"?>
<worksheet xmlns="http://schemas.openxmlformats.org/spreadsheetml/2006/main" xmlns:r="http://schemas.openxmlformats.org/officeDocument/2006/relationships">
  <dimension ref="A1:CV24"/>
  <sheetViews>
    <sheetView zoomScale="75" zoomScaleNormal="75" workbookViewId="0" topLeftCell="A1">
      <selection activeCell="B1" sqref="B1:G1"/>
    </sheetView>
  </sheetViews>
  <sheetFormatPr defaultColWidth="9.00390625" defaultRowHeight="16.5"/>
  <cols>
    <col min="1" max="1" width="7.25390625" style="1113" customWidth="1"/>
    <col min="2" max="2" width="16.00390625" style="1113" customWidth="1"/>
    <col min="3" max="5" width="15.625" style="1113" customWidth="1"/>
    <col min="6" max="6" width="19.25390625" style="1113" customWidth="1"/>
    <col min="7" max="9" width="15.625" style="1113" customWidth="1"/>
    <col min="10" max="10" width="14.75390625" style="1113" customWidth="1"/>
    <col min="11" max="11" width="15.625" style="1113" customWidth="1"/>
    <col min="12" max="12" width="22.125" style="1113" customWidth="1"/>
    <col min="13" max="16384" width="9.00390625" style="1113" customWidth="1"/>
  </cols>
  <sheetData>
    <row r="1" spans="2:7" ht="24" customHeight="1">
      <c r="B1" s="1627" t="s">
        <v>1221</v>
      </c>
      <c r="C1" s="1618"/>
      <c r="D1" s="1618"/>
      <c r="E1" s="1618"/>
      <c r="F1" s="1618"/>
      <c r="G1" s="1618"/>
    </row>
    <row r="2" spans="2:12" ht="24.75" customHeight="1">
      <c r="B2" s="1114" t="s">
        <v>1726</v>
      </c>
      <c r="K2" s="1115" t="s">
        <v>1727</v>
      </c>
      <c r="L2" s="1116" t="s">
        <v>1261</v>
      </c>
    </row>
    <row r="3" spans="2:12" ht="24.75" customHeight="1">
      <c r="B3" s="1115" t="s">
        <v>1728</v>
      </c>
      <c r="C3" s="1117" t="s">
        <v>1723</v>
      </c>
      <c r="D3" s="1118"/>
      <c r="E3" s="1118"/>
      <c r="F3" s="1118"/>
      <c r="G3" s="1118"/>
      <c r="H3" s="1119" t="s">
        <v>1729</v>
      </c>
      <c r="I3" s="1118"/>
      <c r="J3" s="1118"/>
      <c r="K3" s="1120" t="s">
        <v>1730</v>
      </c>
      <c r="L3" s="1115" t="s">
        <v>1731</v>
      </c>
    </row>
    <row r="4" spans="2:12" ht="19.5" customHeight="1">
      <c r="B4" s="1121"/>
      <c r="C4" s="1121"/>
      <c r="D4" s="1121"/>
      <c r="E4" s="1121"/>
      <c r="F4" s="1121"/>
      <c r="G4" s="1121"/>
      <c r="H4" s="1121"/>
      <c r="I4" s="1121"/>
      <c r="J4" s="1121"/>
      <c r="K4" s="1121"/>
      <c r="L4" s="1121"/>
    </row>
    <row r="5" spans="2:12" ht="41.25" customHeight="1">
      <c r="B5" s="1821" t="s">
        <v>1724</v>
      </c>
      <c r="C5" s="1821"/>
      <c r="D5" s="1821"/>
      <c r="E5" s="1821"/>
      <c r="F5" s="1821"/>
      <c r="G5" s="1821"/>
      <c r="H5" s="1821"/>
      <c r="I5" s="1821"/>
      <c r="J5" s="1821"/>
      <c r="K5" s="1821"/>
      <c r="L5" s="1821"/>
    </row>
    <row r="6" spans="2:12" ht="46.5" customHeight="1">
      <c r="B6" s="1823" t="s">
        <v>1253</v>
      </c>
      <c r="C6" s="1823"/>
      <c r="D6" s="1823"/>
      <c r="E6" s="1823"/>
      <c r="F6" s="1823"/>
      <c r="G6" s="1823"/>
      <c r="H6" s="1823"/>
      <c r="I6" s="1823"/>
      <c r="J6" s="1823"/>
      <c r="K6" s="1122"/>
      <c r="L6" s="1122" t="s">
        <v>1732</v>
      </c>
    </row>
    <row r="7" spans="1:13" ht="62.25" customHeight="1">
      <c r="A7" s="1121"/>
      <c r="B7" s="1115" t="s">
        <v>1733</v>
      </c>
      <c r="C7" s="1115" t="s">
        <v>1734</v>
      </c>
      <c r="D7" s="1115" t="s">
        <v>1735</v>
      </c>
      <c r="E7" s="1115" t="s">
        <v>1736</v>
      </c>
      <c r="F7" s="1115" t="s">
        <v>1737</v>
      </c>
      <c r="G7" s="1115" t="s">
        <v>1738</v>
      </c>
      <c r="H7" s="1116" t="s">
        <v>1725</v>
      </c>
      <c r="I7" s="1115" t="s">
        <v>1739</v>
      </c>
      <c r="J7" s="1115" t="s">
        <v>1740</v>
      </c>
      <c r="K7" s="1115" t="s">
        <v>1741</v>
      </c>
      <c r="L7" s="1115" t="s">
        <v>1742</v>
      </c>
      <c r="M7" s="1121"/>
    </row>
    <row r="8" spans="1:100" ht="33.75" customHeight="1">
      <c r="A8" s="1121"/>
      <c r="B8" s="1115" t="s">
        <v>1743</v>
      </c>
      <c r="C8" s="1123">
        <f>SUM(D8:L8)</f>
        <v>83428271</v>
      </c>
      <c r="D8" s="1123">
        <v>27422632</v>
      </c>
      <c r="E8" s="1123">
        <v>487541</v>
      </c>
      <c r="F8" s="1124">
        <v>15987619</v>
      </c>
      <c r="G8" s="1124">
        <v>16188543</v>
      </c>
      <c r="H8" s="1123">
        <v>10947620</v>
      </c>
      <c r="I8" s="1123">
        <v>12394316</v>
      </c>
      <c r="J8" s="1123"/>
      <c r="K8" s="1123"/>
      <c r="L8" s="1124"/>
      <c r="M8" s="1125"/>
      <c r="N8" s="1126"/>
      <c r="O8" s="1126"/>
      <c r="P8" s="1126"/>
      <c r="Q8" s="1126"/>
      <c r="R8" s="1126"/>
      <c r="S8" s="1126"/>
      <c r="T8" s="1126"/>
      <c r="U8" s="1126"/>
      <c r="V8" s="1126"/>
      <c r="W8" s="1126"/>
      <c r="X8" s="1126"/>
      <c r="Y8" s="1126"/>
      <c r="Z8" s="1126"/>
      <c r="AA8" s="1126"/>
      <c r="AB8" s="1126"/>
      <c r="AC8" s="1126"/>
      <c r="AD8" s="1126"/>
      <c r="AE8" s="1126"/>
      <c r="AF8" s="1126"/>
      <c r="AG8" s="1126"/>
      <c r="AH8" s="1126"/>
      <c r="AI8" s="1126"/>
      <c r="AJ8" s="1126"/>
      <c r="AK8" s="1126"/>
      <c r="AL8" s="1126"/>
      <c r="AM8" s="1126"/>
      <c r="AN8" s="1126"/>
      <c r="AO8" s="1126"/>
      <c r="AP8" s="1126"/>
      <c r="AQ8" s="1126"/>
      <c r="AR8" s="1126"/>
      <c r="AS8" s="1126"/>
      <c r="AT8" s="1126"/>
      <c r="AU8" s="1126"/>
      <c r="AV8" s="1126"/>
      <c r="AW8" s="1126"/>
      <c r="AX8" s="1126"/>
      <c r="AY8" s="1126"/>
      <c r="AZ8" s="1126"/>
      <c r="BA8" s="1126"/>
      <c r="BB8" s="1126"/>
      <c r="BC8" s="1126"/>
      <c r="BD8" s="1126"/>
      <c r="BE8" s="1126"/>
      <c r="BF8" s="1126"/>
      <c r="BG8" s="1126"/>
      <c r="BH8" s="1126"/>
      <c r="BI8" s="1126"/>
      <c r="BJ8" s="1126"/>
      <c r="BK8" s="1126"/>
      <c r="BL8" s="1126"/>
      <c r="BM8" s="1126"/>
      <c r="BN8" s="1126"/>
      <c r="BO8" s="1126"/>
      <c r="BP8" s="1126"/>
      <c r="BQ8" s="1126"/>
      <c r="BR8" s="1126"/>
      <c r="BS8" s="1126"/>
      <c r="BT8" s="1126"/>
      <c r="BU8" s="1126"/>
      <c r="BV8" s="1126"/>
      <c r="BW8" s="1126"/>
      <c r="BX8" s="1126"/>
      <c r="BY8" s="1126"/>
      <c r="BZ8" s="1126"/>
      <c r="CA8" s="1126"/>
      <c r="CB8" s="1126"/>
      <c r="CC8" s="1126"/>
      <c r="CD8" s="1126"/>
      <c r="CE8" s="1126"/>
      <c r="CF8" s="1126"/>
      <c r="CG8" s="1126"/>
      <c r="CH8" s="1126"/>
      <c r="CI8" s="1126"/>
      <c r="CJ8" s="1126"/>
      <c r="CK8" s="1126"/>
      <c r="CL8" s="1126"/>
      <c r="CM8" s="1126"/>
      <c r="CN8" s="1126"/>
      <c r="CO8" s="1126"/>
      <c r="CP8" s="1126"/>
      <c r="CQ8" s="1126"/>
      <c r="CR8" s="1126"/>
      <c r="CS8" s="1126"/>
      <c r="CT8" s="1126"/>
      <c r="CU8" s="1126"/>
      <c r="CV8" s="1126"/>
    </row>
    <row r="9" spans="1:100" ht="33.75" customHeight="1">
      <c r="A9" s="1121"/>
      <c r="B9" s="1115" t="s">
        <v>1744</v>
      </c>
      <c r="C9" s="1123">
        <f>SUM(D9:L9)</f>
        <v>447641928</v>
      </c>
      <c r="D9" s="1123">
        <v>135417680</v>
      </c>
      <c r="E9" s="1123">
        <v>8950166</v>
      </c>
      <c r="F9" s="1123">
        <v>83504647</v>
      </c>
      <c r="G9" s="1123">
        <v>115937</v>
      </c>
      <c r="H9" s="1123">
        <v>219617863</v>
      </c>
      <c r="I9" s="1123">
        <v>35635</v>
      </c>
      <c r="J9" s="1123"/>
      <c r="K9" s="1123"/>
      <c r="L9" s="1124"/>
      <c r="M9" s="1125"/>
      <c r="N9" s="1126"/>
      <c r="O9" s="1126"/>
      <c r="P9" s="1126"/>
      <c r="Q9" s="1126"/>
      <c r="R9" s="1126"/>
      <c r="S9" s="1126"/>
      <c r="T9" s="1126"/>
      <c r="U9" s="1126"/>
      <c r="V9" s="1126"/>
      <c r="W9" s="1126"/>
      <c r="X9" s="1126"/>
      <c r="Y9" s="1126"/>
      <c r="Z9" s="1126"/>
      <c r="AA9" s="1126"/>
      <c r="AB9" s="1126"/>
      <c r="AC9" s="1126"/>
      <c r="AD9" s="1126"/>
      <c r="AE9" s="1126"/>
      <c r="AF9" s="1126"/>
      <c r="AG9" s="1126"/>
      <c r="AH9" s="1126"/>
      <c r="AI9" s="1126"/>
      <c r="AJ9" s="1126"/>
      <c r="AK9" s="1126"/>
      <c r="AL9" s="1126"/>
      <c r="AM9" s="1126"/>
      <c r="AN9" s="1126"/>
      <c r="AO9" s="1126"/>
      <c r="AP9" s="1126"/>
      <c r="AQ9" s="1126"/>
      <c r="AR9" s="1126"/>
      <c r="AS9" s="1126"/>
      <c r="AT9" s="1126"/>
      <c r="AU9" s="1126"/>
      <c r="AV9" s="1126"/>
      <c r="AW9" s="1126"/>
      <c r="AX9" s="1126"/>
      <c r="AY9" s="1126"/>
      <c r="AZ9" s="1126"/>
      <c r="BA9" s="1126"/>
      <c r="BB9" s="1126"/>
      <c r="BC9" s="1126"/>
      <c r="BD9" s="1126"/>
      <c r="BE9" s="1126"/>
      <c r="BF9" s="1126"/>
      <c r="BG9" s="1126"/>
      <c r="BH9" s="1126"/>
      <c r="BI9" s="1126"/>
      <c r="BJ9" s="1126"/>
      <c r="BK9" s="1126"/>
      <c r="BL9" s="1126"/>
      <c r="BM9" s="1126"/>
      <c r="BN9" s="1126"/>
      <c r="BO9" s="1126"/>
      <c r="BP9" s="1126"/>
      <c r="BQ9" s="1126"/>
      <c r="BR9" s="1126"/>
      <c r="BS9" s="1126"/>
      <c r="BT9" s="1126"/>
      <c r="BU9" s="1126"/>
      <c r="BV9" s="1126"/>
      <c r="BW9" s="1126"/>
      <c r="BX9" s="1126"/>
      <c r="BY9" s="1126"/>
      <c r="BZ9" s="1126"/>
      <c r="CA9" s="1126"/>
      <c r="CB9" s="1126"/>
      <c r="CC9" s="1126"/>
      <c r="CD9" s="1126"/>
      <c r="CE9" s="1126"/>
      <c r="CF9" s="1126"/>
      <c r="CG9" s="1126"/>
      <c r="CH9" s="1126"/>
      <c r="CI9" s="1126"/>
      <c r="CJ9" s="1126"/>
      <c r="CK9" s="1126"/>
      <c r="CL9" s="1126"/>
      <c r="CM9" s="1126"/>
      <c r="CN9" s="1126"/>
      <c r="CO9" s="1126"/>
      <c r="CP9" s="1126"/>
      <c r="CQ9" s="1126"/>
      <c r="CR9" s="1126"/>
      <c r="CS9" s="1126"/>
      <c r="CT9" s="1126"/>
      <c r="CU9" s="1126"/>
      <c r="CV9" s="1126"/>
    </row>
    <row r="10" spans="1:100" ht="33.75" customHeight="1">
      <c r="A10" s="1121"/>
      <c r="B10" s="1115" t="s">
        <v>1745</v>
      </c>
      <c r="C10" s="1123"/>
      <c r="D10" s="1123"/>
      <c r="E10" s="1123"/>
      <c r="F10" s="1123"/>
      <c r="G10" s="1123"/>
      <c r="H10" s="1123"/>
      <c r="I10" s="1123"/>
      <c r="J10" s="1123"/>
      <c r="K10" s="1123"/>
      <c r="L10" s="1124"/>
      <c r="M10" s="1125"/>
      <c r="N10" s="1126"/>
      <c r="O10" s="1126"/>
      <c r="P10" s="1126"/>
      <c r="Q10" s="1126"/>
      <c r="R10" s="1126"/>
      <c r="S10" s="1126"/>
      <c r="T10" s="1126"/>
      <c r="U10" s="1126"/>
      <c r="V10" s="1126"/>
      <c r="W10" s="1126"/>
      <c r="X10" s="1126"/>
      <c r="Y10" s="1126"/>
      <c r="Z10" s="1126"/>
      <c r="AA10" s="1126"/>
      <c r="AB10" s="1126"/>
      <c r="AC10" s="1126"/>
      <c r="AD10" s="1126"/>
      <c r="AE10" s="1126"/>
      <c r="AF10" s="1126"/>
      <c r="AG10" s="1126"/>
      <c r="AH10" s="1126"/>
      <c r="AI10" s="1126"/>
      <c r="AJ10" s="1126"/>
      <c r="AK10" s="1126"/>
      <c r="AL10" s="1126"/>
      <c r="AM10" s="1126"/>
      <c r="AN10" s="1126"/>
      <c r="AO10" s="1126"/>
      <c r="AP10" s="1126"/>
      <c r="AQ10" s="1126"/>
      <c r="AR10" s="1126"/>
      <c r="AS10" s="1126"/>
      <c r="AT10" s="1126"/>
      <c r="AU10" s="1126"/>
      <c r="AV10" s="1126"/>
      <c r="AW10" s="1126"/>
      <c r="AX10" s="1126"/>
      <c r="AY10" s="1126"/>
      <c r="AZ10" s="1126"/>
      <c r="BA10" s="1126"/>
      <c r="BB10" s="1126"/>
      <c r="BC10" s="1126"/>
      <c r="BD10" s="1126"/>
      <c r="BE10" s="1126"/>
      <c r="BF10" s="1126"/>
      <c r="BG10" s="1126"/>
      <c r="BH10" s="1126"/>
      <c r="BI10" s="1126"/>
      <c r="BJ10" s="1126"/>
      <c r="BK10" s="1126"/>
      <c r="BL10" s="1126"/>
      <c r="BM10" s="1126"/>
      <c r="BN10" s="1126"/>
      <c r="BO10" s="1126"/>
      <c r="BP10" s="1126"/>
      <c r="BQ10" s="1126"/>
      <c r="BR10" s="1126"/>
      <c r="BS10" s="1126"/>
      <c r="BT10" s="1126"/>
      <c r="BU10" s="1126"/>
      <c r="BV10" s="1126"/>
      <c r="BW10" s="1126"/>
      <c r="BX10" s="1126"/>
      <c r="BY10" s="1126"/>
      <c r="BZ10" s="1126"/>
      <c r="CA10" s="1126"/>
      <c r="CB10" s="1126"/>
      <c r="CC10" s="1126"/>
      <c r="CD10" s="1126"/>
      <c r="CE10" s="1126"/>
      <c r="CF10" s="1126"/>
      <c r="CG10" s="1126"/>
      <c r="CH10" s="1126"/>
      <c r="CI10" s="1126"/>
      <c r="CJ10" s="1126"/>
      <c r="CK10" s="1126"/>
      <c r="CL10" s="1126"/>
      <c r="CM10" s="1126"/>
      <c r="CN10" s="1126"/>
      <c r="CO10" s="1126"/>
      <c r="CP10" s="1126"/>
      <c r="CQ10" s="1126"/>
      <c r="CR10" s="1126"/>
      <c r="CS10" s="1126"/>
      <c r="CT10" s="1126"/>
      <c r="CU10" s="1126"/>
      <c r="CV10" s="1126"/>
    </row>
    <row r="11" spans="1:100" ht="33.75" customHeight="1">
      <c r="A11" s="1121"/>
      <c r="B11" s="1115" t="s">
        <v>41</v>
      </c>
      <c r="C11" s="1123"/>
      <c r="D11" s="1123"/>
      <c r="E11" s="1123"/>
      <c r="F11" s="1123"/>
      <c r="G11" s="1123"/>
      <c r="H11" s="1123"/>
      <c r="I11" s="1123"/>
      <c r="J11" s="1123"/>
      <c r="K11" s="1123"/>
      <c r="L11" s="1124"/>
      <c r="M11" s="1125"/>
      <c r="N11" s="1126"/>
      <c r="O11" s="1126"/>
      <c r="P11" s="1126"/>
      <c r="Q11" s="1126"/>
      <c r="R11" s="1126"/>
      <c r="S11" s="1126"/>
      <c r="T11" s="1126"/>
      <c r="U11" s="1126"/>
      <c r="V11" s="1126"/>
      <c r="W11" s="1126"/>
      <c r="X11" s="1126"/>
      <c r="Y11" s="1126"/>
      <c r="Z11" s="1126"/>
      <c r="AA11" s="1126"/>
      <c r="AB11" s="1126"/>
      <c r="AC11" s="1126"/>
      <c r="AD11" s="1126"/>
      <c r="AE11" s="1126"/>
      <c r="AF11" s="1126"/>
      <c r="AG11" s="1126"/>
      <c r="AH11" s="1126"/>
      <c r="AI11" s="1126"/>
      <c r="AJ11" s="1126"/>
      <c r="AK11" s="1126"/>
      <c r="AL11" s="1126"/>
      <c r="AM11" s="1126"/>
      <c r="AN11" s="1126"/>
      <c r="AO11" s="1126"/>
      <c r="AP11" s="1126"/>
      <c r="AQ11" s="1126"/>
      <c r="AR11" s="1126"/>
      <c r="AS11" s="1126"/>
      <c r="AT11" s="1126"/>
      <c r="AU11" s="1126"/>
      <c r="AV11" s="1126"/>
      <c r="AW11" s="1126"/>
      <c r="AX11" s="1126"/>
      <c r="AY11" s="1126"/>
      <c r="AZ11" s="1126"/>
      <c r="BA11" s="1126"/>
      <c r="BB11" s="1126"/>
      <c r="BC11" s="1126"/>
      <c r="BD11" s="1126"/>
      <c r="BE11" s="1126"/>
      <c r="BF11" s="1126"/>
      <c r="BG11" s="1126"/>
      <c r="BH11" s="1126"/>
      <c r="BI11" s="1126"/>
      <c r="BJ11" s="1126"/>
      <c r="BK11" s="1126"/>
      <c r="BL11" s="1126"/>
      <c r="BM11" s="1126"/>
      <c r="BN11" s="1126"/>
      <c r="BO11" s="1126"/>
      <c r="BP11" s="1126"/>
      <c r="BQ11" s="1126"/>
      <c r="BR11" s="1126"/>
      <c r="BS11" s="1126"/>
      <c r="BT11" s="1126"/>
      <c r="BU11" s="1126"/>
      <c r="BV11" s="1126"/>
      <c r="BW11" s="1126"/>
      <c r="BX11" s="1126"/>
      <c r="BY11" s="1126"/>
      <c r="BZ11" s="1126"/>
      <c r="CA11" s="1126"/>
      <c r="CB11" s="1126"/>
      <c r="CC11" s="1126"/>
      <c r="CD11" s="1126"/>
      <c r="CE11" s="1126"/>
      <c r="CF11" s="1126"/>
      <c r="CG11" s="1126"/>
      <c r="CH11" s="1126"/>
      <c r="CI11" s="1126"/>
      <c r="CJ11" s="1126"/>
      <c r="CK11" s="1126"/>
      <c r="CL11" s="1126"/>
      <c r="CM11" s="1126"/>
      <c r="CN11" s="1126"/>
      <c r="CO11" s="1126"/>
      <c r="CP11" s="1126"/>
      <c r="CQ11" s="1126"/>
      <c r="CR11" s="1126"/>
      <c r="CS11" s="1126"/>
      <c r="CT11" s="1126"/>
      <c r="CU11" s="1126"/>
      <c r="CV11" s="1126"/>
    </row>
    <row r="12" spans="1:13" ht="33.75" customHeight="1" hidden="1">
      <c r="A12" s="1121"/>
      <c r="B12" s="1127"/>
      <c r="C12" s="1128"/>
      <c r="D12" s="1128"/>
      <c r="E12" s="1128"/>
      <c r="F12" s="1128"/>
      <c r="G12" s="1128"/>
      <c r="H12" s="1128"/>
      <c r="I12" s="1128"/>
      <c r="J12" s="1128"/>
      <c r="K12" s="1128"/>
      <c r="L12" s="1129"/>
      <c r="M12" s="1121"/>
    </row>
    <row r="13" spans="1:13" ht="33.75" customHeight="1" hidden="1">
      <c r="A13" s="1121"/>
      <c r="B13" s="1127"/>
      <c r="C13" s="1128"/>
      <c r="D13" s="1128"/>
      <c r="E13" s="1128"/>
      <c r="F13" s="1128"/>
      <c r="G13" s="1128"/>
      <c r="H13" s="1128"/>
      <c r="I13" s="1128"/>
      <c r="J13" s="1128"/>
      <c r="K13" s="1128"/>
      <c r="L13" s="1128"/>
      <c r="M13" s="1121"/>
    </row>
    <row r="14" spans="1:13" ht="33.75" customHeight="1" hidden="1">
      <c r="A14" s="1121"/>
      <c r="B14" s="1127"/>
      <c r="C14" s="1128"/>
      <c r="D14" s="1128"/>
      <c r="E14" s="1128"/>
      <c r="F14" s="1128"/>
      <c r="G14" s="1128"/>
      <c r="H14" s="1128"/>
      <c r="I14" s="1128"/>
      <c r="J14" s="1128"/>
      <c r="K14" s="1128"/>
      <c r="L14" s="1128"/>
      <c r="M14" s="1121"/>
    </row>
    <row r="15" spans="1:13" ht="33.75" customHeight="1" hidden="1">
      <c r="A15" s="1121"/>
      <c r="B15" s="1127"/>
      <c r="C15" s="1128"/>
      <c r="D15" s="1128"/>
      <c r="E15" s="1128"/>
      <c r="F15" s="1128"/>
      <c r="G15" s="1128"/>
      <c r="H15" s="1128"/>
      <c r="I15" s="1128"/>
      <c r="J15" s="1128"/>
      <c r="K15" s="1128"/>
      <c r="L15" s="1128"/>
      <c r="M15" s="1121"/>
    </row>
    <row r="16" spans="1:100" s="1134" customFormat="1" ht="33.75" customHeight="1">
      <c r="A16" s="1130"/>
      <c r="B16" s="1131" t="s">
        <v>42</v>
      </c>
      <c r="C16" s="1124">
        <f>SUM(D16:I16)</f>
        <v>531070199</v>
      </c>
      <c r="D16" s="1124">
        <f aca="true" t="shared" si="0" ref="D16:I16">SUM(D8:D15)</f>
        <v>162840312</v>
      </c>
      <c r="E16" s="1124">
        <f t="shared" si="0"/>
        <v>9437707</v>
      </c>
      <c r="F16" s="1124">
        <f t="shared" si="0"/>
        <v>99492266</v>
      </c>
      <c r="G16" s="1124">
        <f t="shared" si="0"/>
        <v>16304480</v>
      </c>
      <c r="H16" s="1124">
        <f t="shared" si="0"/>
        <v>230565483</v>
      </c>
      <c r="I16" s="1124">
        <f t="shared" si="0"/>
        <v>12429951</v>
      </c>
      <c r="J16" s="1124"/>
      <c r="K16" s="1124"/>
      <c r="L16" s="1124"/>
      <c r="M16" s="1132"/>
      <c r="N16" s="1133"/>
      <c r="O16" s="1133"/>
      <c r="P16" s="1133"/>
      <c r="Q16" s="1133"/>
      <c r="R16" s="1133"/>
      <c r="S16" s="1133"/>
      <c r="T16" s="1133"/>
      <c r="U16" s="1133"/>
      <c r="V16" s="1133"/>
      <c r="W16" s="1133"/>
      <c r="X16" s="1133"/>
      <c r="Y16" s="1133"/>
      <c r="Z16" s="1133"/>
      <c r="AA16" s="1133"/>
      <c r="AB16" s="1133"/>
      <c r="AC16" s="1133"/>
      <c r="AD16" s="1133"/>
      <c r="AE16" s="1133"/>
      <c r="AF16" s="1133"/>
      <c r="AG16" s="1133"/>
      <c r="AH16" s="1133"/>
      <c r="AI16" s="1133"/>
      <c r="AJ16" s="1133"/>
      <c r="AK16" s="1133"/>
      <c r="AL16" s="1133"/>
      <c r="AM16" s="1133"/>
      <c r="AN16" s="1133"/>
      <c r="AO16" s="1133"/>
      <c r="AP16" s="1133"/>
      <c r="AQ16" s="1133"/>
      <c r="AR16" s="1133"/>
      <c r="AS16" s="1133"/>
      <c r="AT16" s="1133"/>
      <c r="AU16" s="1133"/>
      <c r="AV16" s="1133"/>
      <c r="AW16" s="1133"/>
      <c r="AX16" s="1133"/>
      <c r="AY16" s="1133"/>
      <c r="AZ16" s="1133"/>
      <c r="BA16" s="1133"/>
      <c r="BB16" s="1133"/>
      <c r="BC16" s="1133"/>
      <c r="BD16" s="1133"/>
      <c r="BE16" s="1133"/>
      <c r="BF16" s="1133"/>
      <c r="BG16" s="1133"/>
      <c r="BH16" s="1133"/>
      <c r="BI16" s="1133"/>
      <c r="BJ16" s="1133"/>
      <c r="BK16" s="1133"/>
      <c r="BL16" s="1133"/>
      <c r="BM16" s="1133"/>
      <c r="BN16" s="1133"/>
      <c r="BO16" s="1133"/>
      <c r="BP16" s="1133"/>
      <c r="BQ16" s="1133"/>
      <c r="BR16" s="1133"/>
      <c r="BS16" s="1133"/>
      <c r="BT16" s="1133"/>
      <c r="BU16" s="1133"/>
      <c r="BV16" s="1133"/>
      <c r="BW16" s="1133"/>
      <c r="BX16" s="1133"/>
      <c r="BY16" s="1133"/>
      <c r="BZ16" s="1133"/>
      <c r="CA16" s="1133"/>
      <c r="CB16" s="1133"/>
      <c r="CC16" s="1133"/>
      <c r="CD16" s="1133"/>
      <c r="CE16" s="1133"/>
      <c r="CF16" s="1133"/>
      <c r="CG16" s="1133"/>
      <c r="CH16" s="1133"/>
      <c r="CI16" s="1133"/>
      <c r="CJ16" s="1133"/>
      <c r="CK16" s="1133"/>
      <c r="CL16" s="1133"/>
      <c r="CM16" s="1133"/>
      <c r="CN16" s="1133"/>
      <c r="CO16" s="1133"/>
      <c r="CP16" s="1133"/>
      <c r="CQ16" s="1133"/>
      <c r="CR16" s="1133"/>
      <c r="CS16" s="1133"/>
      <c r="CT16" s="1133"/>
      <c r="CU16" s="1133"/>
      <c r="CV16" s="1133"/>
    </row>
    <row r="17" spans="2:12" s="1135" customFormat="1" ht="30" customHeight="1">
      <c r="B17" s="1135" t="s">
        <v>43</v>
      </c>
      <c r="D17" s="1823" t="s">
        <v>44</v>
      </c>
      <c r="E17" s="1823"/>
      <c r="F17" s="1136"/>
      <c r="G17" s="1825" t="s">
        <v>45</v>
      </c>
      <c r="H17" s="1825"/>
      <c r="I17" s="1137" t="s">
        <v>46</v>
      </c>
      <c r="K17" s="1138"/>
      <c r="L17" s="1139" t="s">
        <v>1254</v>
      </c>
    </row>
    <row r="18" spans="5:12" s="1135" customFormat="1" ht="30" customHeight="1">
      <c r="E18" s="1140"/>
      <c r="F18" s="1141"/>
      <c r="G18" s="1826" t="s">
        <v>47</v>
      </c>
      <c r="H18" s="1826"/>
      <c r="K18" s="1824"/>
      <c r="L18" s="1824"/>
    </row>
    <row r="19" spans="5:12" s="1135" customFormat="1" ht="30" customHeight="1">
      <c r="E19" s="1140"/>
      <c r="F19" s="1141"/>
      <c r="G19" s="1141"/>
      <c r="H19" s="1141"/>
      <c r="K19" s="1141"/>
      <c r="L19" s="1141"/>
    </row>
    <row r="20" spans="5:12" s="1135" customFormat="1" ht="30" customHeight="1">
      <c r="E20" s="1140"/>
      <c r="F20" s="1141"/>
      <c r="G20" s="1141"/>
      <c r="H20" s="1141"/>
      <c r="K20" s="1141"/>
      <c r="L20" s="1141"/>
    </row>
    <row r="21" spans="5:12" s="1135" customFormat="1" ht="30" customHeight="1">
      <c r="E21" s="1140"/>
      <c r="F21" s="1141"/>
      <c r="G21" s="1141"/>
      <c r="H21" s="1141"/>
      <c r="K21" s="1141"/>
      <c r="L21" s="1141"/>
    </row>
    <row r="22" spans="11:12" ht="30" customHeight="1">
      <c r="K22" s="1822"/>
      <c r="L22" s="1822"/>
    </row>
    <row r="23" spans="2:6" s="1142" customFormat="1" ht="30" customHeight="1">
      <c r="B23" s="1135" t="s">
        <v>48</v>
      </c>
      <c r="C23" s="1135"/>
      <c r="D23" s="1135"/>
      <c r="E23" s="1135"/>
      <c r="F23" s="1135"/>
    </row>
    <row r="24" spans="2:6" s="1142" customFormat="1" ht="30" customHeight="1">
      <c r="B24" s="1135" t="s">
        <v>49</v>
      </c>
      <c r="C24" s="1135"/>
      <c r="D24" s="1135"/>
      <c r="E24" s="1135"/>
      <c r="F24" s="1135"/>
    </row>
  </sheetData>
  <sheetProtection/>
  <mergeCells count="8">
    <mergeCell ref="B1:G1"/>
    <mergeCell ref="B5:L5"/>
    <mergeCell ref="K22:L22"/>
    <mergeCell ref="B6:J6"/>
    <mergeCell ref="K18:L18"/>
    <mergeCell ref="D17:E17"/>
    <mergeCell ref="G17:H17"/>
    <mergeCell ref="G18:H18"/>
  </mergeCells>
  <hyperlinks>
    <hyperlink ref="B1" location="'1030701-1041231'!R1C1" display="回預告統計資料發布時間表"/>
  </hyperlinks>
  <printOptions horizontalCentered="1"/>
  <pageMargins left="0.03937007874015748" right="0.03937007874015748" top="0.2362204724409449" bottom="0.3937007874015748" header="0.1968503937007874" footer="0.2755905511811024"/>
  <pageSetup firstPageNumber="61" useFirstPageNumber="1" horizontalDpi="600" verticalDpi="600" orientation="landscape" paperSize="8" r:id="rId1"/>
  <rowBreaks count="1" manualBreakCount="1">
    <brk id="25" max="255" man="1"/>
  </rowBreaks>
</worksheet>
</file>

<file path=xl/worksheets/sheet16.xml><?xml version="1.0" encoding="utf-8"?>
<worksheet xmlns="http://schemas.openxmlformats.org/spreadsheetml/2006/main" xmlns:r="http://schemas.openxmlformats.org/officeDocument/2006/relationships">
  <sheetPr codeName="Sheet16"/>
  <dimension ref="A1:Y34"/>
  <sheetViews>
    <sheetView zoomScale="75" zoomScaleNormal="75" workbookViewId="0" topLeftCell="A1">
      <selection activeCell="A1" sqref="A1:C1"/>
    </sheetView>
  </sheetViews>
  <sheetFormatPr defaultColWidth="9.00390625" defaultRowHeight="16.5"/>
  <cols>
    <col min="1" max="1" width="20.125" style="999" customWidth="1"/>
    <col min="2" max="2" width="7.375" style="999" customWidth="1"/>
    <col min="3" max="3" width="5.75390625" style="999" customWidth="1"/>
    <col min="4" max="4" width="5.625" style="999" customWidth="1"/>
    <col min="5" max="5" width="4.875" style="999" customWidth="1"/>
    <col min="6" max="6" width="5.875" style="999" customWidth="1"/>
    <col min="7" max="7" width="5.50390625" style="999" customWidth="1"/>
    <col min="8" max="8" width="6.625" style="999" customWidth="1"/>
    <col min="9" max="9" width="5.375" style="999" customWidth="1"/>
    <col min="10" max="10" width="5.875" style="999" customWidth="1"/>
    <col min="11" max="11" width="4.75390625" style="999" customWidth="1"/>
    <col min="12" max="12" width="6.375" style="999" customWidth="1"/>
    <col min="13" max="13" width="4.875" style="999" customWidth="1"/>
    <col min="14" max="14" width="6.00390625" style="999" customWidth="1"/>
    <col min="15" max="15" width="4.75390625" style="999" customWidth="1"/>
    <col min="16" max="16" width="5.00390625" style="999" customWidth="1"/>
    <col min="17" max="17" width="10.125" style="999" customWidth="1"/>
    <col min="18" max="18" width="7.25390625" style="999" customWidth="1"/>
    <col min="19" max="19" width="7.375" style="999" customWidth="1"/>
    <col min="20" max="20" width="6.50390625" style="999" customWidth="1"/>
    <col min="21" max="21" width="5.625" style="999" customWidth="1"/>
    <col min="22" max="22" width="8.00390625" style="999" customWidth="1"/>
    <col min="23" max="23" width="5.50390625" style="999" customWidth="1"/>
    <col min="24" max="24" width="5.625" style="999" customWidth="1"/>
    <col min="25" max="16384" width="9.00390625" style="999" customWidth="1"/>
  </cols>
  <sheetData>
    <row r="1" spans="1:3" ht="23.25" customHeight="1">
      <c r="A1" s="1627" t="s">
        <v>1221</v>
      </c>
      <c r="B1" s="1618"/>
      <c r="C1" s="1618"/>
    </row>
    <row r="2" spans="1:24" ht="13.5" customHeight="1">
      <c r="A2" s="998" t="s">
        <v>741</v>
      </c>
      <c r="T2" s="1844" t="s">
        <v>742</v>
      </c>
      <c r="U2" s="1845"/>
      <c r="V2" s="1846" t="s">
        <v>1261</v>
      </c>
      <c r="W2" s="1846"/>
      <c r="X2" s="1846"/>
    </row>
    <row r="3" spans="1:24" ht="13.5" customHeight="1">
      <c r="A3" s="998" t="s">
        <v>743</v>
      </c>
      <c r="B3" s="1000" t="s">
        <v>744</v>
      </c>
      <c r="C3" s="1001"/>
      <c r="D3" s="1001"/>
      <c r="E3" s="1001"/>
      <c r="F3" s="1001"/>
      <c r="G3" s="1001"/>
      <c r="H3" s="1001"/>
      <c r="I3" s="1001"/>
      <c r="J3" s="1001"/>
      <c r="K3" s="1001"/>
      <c r="L3" s="1001"/>
      <c r="M3" s="1001"/>
      <c r="N3" s="1001"/>
      <c r="O3" s="1001"/>
      <c r="P3" s="1001"/>
      <c r="Q3" s="1002" t="s">
        <v>745</v>
      </c>
      <c r="R3" s="1001"/>
      <c r="S3" s="1001"/>
      <c r="T3" s="1844" t="s">
        <v>746</v>
      </c>
      <c r="U3" s="1845"/>
      <c r="V3" s="1846" t="s">
        <v>747</v>
      </c>
      <c r="W3" s="1846"/>
      <c r="X3" s="1846"/>
    </row>
    <row r="4" spans="1:24" ht="34.5" customHeight="1">
      <c r="A4" s="1843" t="s">
        <v>739</v>
      </c>
      <c r="B4" s="1843"/>
      <c r="C4" s="1843"/>
      <c r="D4" s="1843"/>
      <c r="E4" s="1843"/>
      <c r="F4" s="1843"/>
      <c r="G4" s="1843"/>
      <c r="H4" s="1843"/>
      <c r="I4" s="1843"/>
      <c r="J4" s="1843"/>
      <c r="K4" s="1843"/>
      <c r="L4" s="1843"/>
      <c r="M4" s="1843"/>
      <c r="N4" s="1843"/>
      <c r="O4" s="1843"/>
      <c r="P4" s="1843"/>
      <c r="Q4" s="1843"/>
      <c r="R4" s="1843"/>
      <c r="S4" s="1843"/>
      <c r="T4" s="1843"/>
      <c r="U4" s="1843"/>
      <c r="V4" s="1843"/>
      <c r="W4" s="1843"/>
      <c r="X4" s="1843"/>
    </row>
    <row r="5" spans="1:24" ht="13.5" customHeight="1">
      <c r="A5" s="1001"/>
      <c r="B5" s="1849" t="s">
        <v>959</v>
      </c>
      <c r="C5" s="1849"/>
      <c r="D5" s="1849"/>
      <c r="E5" s="1849"/>
      <c r="F5" s="1849"/>
      <c r="G5" s="1849"/>
      <c r="H5" s="1849"/>
      <c r="I5" s="1849"/>
      <c r="J5" s="1849"/>
      <c r="K5" s="1849"/>
      <c r="L5" s="1849"/>
      <c r="M5" s="1849"/>
      <c r="N5" s="1849"/>
      <c r="O5" s="1849"/>
      <c r="P5" s="1849"/>
      <c r="Q5" s="1849"/>
      <c r="R5" s="1849"/>
      <c r="S5" s="1849"/>
      <c r="T5" s="1849"/>
      <c r="U5" s="1849"/>
      <c r="V5" s="1849"/>
      <c r="W5" s="1001"/>
      <c r="X5" s="1003" t="s">
        <v>748</v>
      </c>
    </row>
    <row r="6" spans="1:25" ht="31.5" customHeight="1">
      <c r="A6" s="1852" t="s">
        <v>749</v>
      </c>
      <c r="B6" s="1847" t="s">
        <v>750</v>
      </c>
      <c r="C6" s="1847" t="s">
        <v>751</v>
      </c>
      <c r="D6" s="1847" t="s">
        <v>752</v>
      </c>
      <c r="E6" s="1847" t="s">
        <v>753</v>
      </c>
      <c r="F6" s="1847" t="s">
        <v>754</v>
      </c>
      <c r="G6" s="1847" t="s">
        <v>755</v>
      </c>
      <c r="H6" s="1847" t="s">
        <v>756</v>
      </c>
      <c r="I6" s="1847" t="s">
        <v>757</v>
      </c>
      <c r="J6" s="1847" t="s">
        <v>758</v>
      </c>
      <c r="K6" s="1847" t="s">
        <v>759</v>
      </c>
      <c r="L6" s="1847" t="s">
        <v>760</v>
      </c>
      <c r="M6" s="1847" t="s">
        <v>761</v>
      </c>
      <c r="N6" s="1847" t="s">
        <v>762</v>
      </c>
      <c r="O6" s="1847" t="s">
        <v>763</v>
      </c>
      <c r="P6" s="1847" t="s">
        <v>764</v>
      </c>
      <c r="Q6" s="1847" t="s">
        <v>765</v>
      </c>
      <c r="R6" s="1847" t="s">
        <v>766</v>
      </c>
      <c r="S6" s="1847" t="s">
        <v>767</v>
      </c>
      <c r="T6" s="1847" t="s">
        <v>768</v>
      </c>
      <c r="U6" s="1847" t="s">
        <v>769</v>
      </c>
      <c r="V6" s="1847" t="s">
        <v>770</v>
      </c>
      <c r="W6" s="1847" t="s">
        <v>771</v>
      </c>
      <c r="X6" s="1850" t="s">
        <v>772</v>
      </c>
      <c r="Y6" s="1004"/>
    </row>
    <row r="7" spans="1:25" ht="31.5" customHeight="1">
      <c r="A7" s="1853"/>
      <c r="B7" s="1848"/>
      <c r="C7" s="1848"/>
      <c r="D7" s="1848"/>
      <c r="E7" s="1848"/>
      <c r="F7" s="1848"/>
      <c r="G7" s="1848"/>
      <c r="H7" s="1848"/>
      <c r="I7" s="1848"/>
      <c r="J7" s="1848"/>
      <c r="K7" s="1848"/>
      <c r="L7" s="1848"/>
      <c r="M7" s="1848"/>
      <c r="N7" s="1848"/>
      <c r="O7" s="1848"/>
      <c r="P7" s="1848"/>
      <c r="Q7" s="1848"/>
      <c r="R7" s="1848"/>
      <c r="S7" s="1848"/>
      <c r="T7" s="1848"/>
      <c r="U7" s="1848" t="s">
        <v>769</v>
      </c>
      <c r="V7" s="1848" t="s">
        <v>770</v>
      </c>
      <c r="W7" s="1848" t="s">
        <v>771</v>
      </c>
      <c r="X7" s="1851" t="s">
        <v>772</v>
      </c>
      <c r="Y7" s="1004"/>
    </row>
    <row r="8" spans="1:24" ht="13.5" customHeight="1">
      <c r="A8" s="1005" t="s">
        <v>773</v>
      </c>
      <c r="B8" s="1027">
        <f>SUM(B9:B11)</f>
        <v>233.13</v>
      </c>
      <c r="C8" s="1027">
        <f>SUM(C9:C11)</f>
        <v>16.34</v>
      </c>
      <c r="D8" s="1027">
        <f>SUM(D9:D11)</f>
        <v>0.63</v>
      </c>
      <c r="E8" s="1027">
        <f>SUM(E9:E11)</f>
        <v>3.18</v>
      </c>
      <c r="F8" s="1027">
        <f>SUM(F9:F11)</f>
        <v>4.029999999999999</v>
      </c>
      <c r="G8" s="1027">
        <f>SUM(G9:G11)</f>
        <v>0</v>
      </c>
      <c r="H8" s="1027">
        <f>SUM(H9:H11)</f>
        <v>148.36</v>
      </c>
      <c r="I8" s="1027">
        <f>SUM(I9:I11)</f>
        <v>2.41</v>
      </c>
      <c r="J8" s="1027">
        <f>SUM(J9:J11)</f>
        <v>0.48</v>
      </c>
      <c r="K8" s="1027">
        <f>SUM(K9:K11)</f>
        <v>2.54</v>
      </c>
      <c r="L8" s="1027">
        <f>SUM(L9:L11)</f>
        <v>50.17</v>
      </c>
      <c r="M8" s="1027">
        <f>SUM(M9:M11)</f>
        <v>0.13</v>
      </c>
      <c r="N8" s="1027">
        <f>SUM(N9:N11)</f>
        <v>0</v>
      </c>
      <c r="O8" s="1027">
        <f aca="true" t="shared" si="0" ref="N8:W8">SUM(O9:O11)</f>
        <v>4.359999999999999</v>
      </c>
      <c r="P8" s="1027">
        <f t="shared" si="0"/>
        <v>0</v>
      </c>
      <c r="Q8" s="1027">
        <f t="shared" si="0"/>
        <v>0</v>
      </c>
      <c r="R8" s="1027">
        <f t="shared" si="0"/>
        <v>0</v>
      </c>
      <c r="S8" s="1027">
        <f t="shared" si="0"/>
        <v>0</v>
      </c>
      <c r="T8" s="1027">
        <f t="shared" si="0"/>
        <v>0.49</v>
      </c>
      <c r="U8" s="1027">
        <f t="shared" si="0"/>
        <v>0</v>
      </c>
      <c r="V8" s="1027">
        <f t="shared" si="0"/>
        <v>0</v>
      </c>
      <c r="W8" s="1027">
        <f t="shared" si="0"/>
        <v>0</v>
      </c>
      <c r="X8" s="1027">
        <f>SUM(X9:X11)</f>
        <v>0.01</v>
      </c>
    </row>
    <row r="9" spans="1:24" ht="13.5" customHeight="1">
      <c r="A9" s="2655" t="s">
        <v>320</v>
      </c>
      <c r="B9" s="1027">
        <f>SUM(C9:X9)</f>
        <v>166.60999999999999</v>
      </c>
      <c r="C9" s="2677">
        <v>13.79</v>
      </c>
      <c r="D9" s="2677">
        <v>0.63</v>
      </c>
      <c r="E9" s="2677">
        <v>1.97</v>
      </c>
      <c r="F9" s="2677">
        <v>2.61</v>
      </c>
      <c r="G9" s="2677">
        <v>0</v>
      </c>
      <c r="H9" s="2677">
        <v>107.39</v>
      </c>
      <c r="I9" s="2677">
        <v>2.41</v>
      </c>
      <c r="J9" s="2677">
        <v>0.31</v>
      </c>
      <c r="K9" s="2677">
        <v>1.67</v>
      </c>
      <c r="L9" s="2677">
        <v>32.87</v>
      </c>
      <c r="M9" s="2677">
        <v>0</v>
      </c>
      <c r="N9" s="1027">
        <v>0</v>
      </c>
      <c r="O9" s="1027">
        <v>2.48</v>
      </c>
      <c r="P9" s="1027">
        <v>0</v>
      </c>
      <c r="Q9" s="1027">
        <v>0</v>
      </c>
      <c r="R9" s="1027">
        <v>0</v>
      </c>
      <c r="S9" s="1027">
        <v>0</v>
      </c>
      <c r="T9" s="1027">
        <v>0.47</v>
      </c>
      <c r="U9" s="1027">
        <v>0</v>
      </c>
      <c r="V9" s="1027">
        <v>0</v>
      </c>
      <c r="W9" s="1027">
        <v>0</v>
      </c>
      <c r="X9" s="1027">
        <v>0.01</v>
      </c>
    </row>
    <row r="10" spans="1:24" ht="33" customHeight="1">
      <c r="A10" s="2658" t="s">
        <v>326</v>
      </c>
      <c r="B10" s="1027">
        <f>SUM(C10:X10)</f>
        <v>55.070000000000014</v>
      </c>
      <c r="C10" s="2677">
        <v>1.31</v>
      </c>
      <c r="D10" s="2677">
        <v>0</v>
      </c>
      <c r="E10" s="2677">
        <v>0.3</v>
      </c>
      <c r="F10" s="2677">
        <v>1.42</v>
      </c>
      <c r="G10" s="2677">
        <v>0</v>
      </c>
      <c r="H10" s="2677">
        <v>34.17</v>
      </c>
      <c r="I10" s="2677">
        <v>0</v>
      </c>
      <c r="J10" s="2677">
        <v>0.17</v>
      </c>
      <c r="K10" s="2677">
        <v>0.87</v>
      </c>
      <c r="L10" s="2677">
        <v>14.8</v>
      </c>
      <c r="M10" s="2677">
        <v>0.13</v>
      </c>
      <c r="N10" s="1027">
        <v>0</v>
      </c>
      <c r="O10" s="1027">
        <v>1.88</v>
      </c>
      <c r="P10" s="1027">
        <v>0</v>
      </c>
      <c r="Q10" s="1027">
        <v>0</v>
      </c>
      <c r="R10" s="1027">
        <v>0</v>
      </c>
      <c r="S10" s="1027">
        <v>0</v>
      </c>
      <c r="T10" s="1027">
        <v>0.02</v>
      </c>
      <c r="U10" s="1027">
        <v>0</v>
      </c>
      <c r="V10" s="1027">
        <v>0</v>
      </c>
      <c r="W10" s="1027">
        <v>0</v>
      </c>
      <c r="X10" s="1027">
        <v>0</v>
      </c>
    </row>
    <row r="11" spans="1:24" ht="35.25" customHeight="1">
      <c r="A11" s="2658" t="s">
        <v>327</v>
      </c>
      <c r="B11" s="1027">
        <f>SUM(C11:X11)</f>
        <v>11.45</v>
      </c>
      <c r="C11" s="2677">
        <v>1.24</v>
      </c>
      <c r="D11" s="2677">
        <v>0</v>
      </c>
      <c r="E11" s="2677">
        <v>0.91</v>
      </c>
      <c r="F11" s="2677">
        <v>0</v>
      </c>
      <c r="G11" s="2677">
        <v>0</v>
      </c>
      <c r="H11" s="2677">
        <v>6.8</v>
      </c>
      <c r="I11" s="2677">
        <v>0</v>
      </c>
      <c r="J11" s="2677">
        <v>0</v>
      </c>
      <c r="K11" s="2677">
        <v>0</v>
      </c>
      <c r="L11" s="2677">
        <v>2.5</v>
      </c>
      <c r="M11" s="2677">
        <v>0</v>
      </c>
      <c r="N11" s="1027">
        <v>0</v>
      </c>
      <c r="O11" s="1027">
        <v>0</v>
      </c>
      <c r="P11" s="1027">
        <v>0</v>
      </c>
      <c r="Q11" s="1027">
        <v>0</v>
      </c>
      <c r="R11" s="1027">
        <v>0</v>
      </c>
      <c r="S11" s="1027">
        <v>0</v>
      </c>
      <c r="T11" s="1027">
        <v>0</v>
      </c>
      <c r="U11" s="1027">
        <v>0</v>
      </c>
      <c r="V11" s="1027">
        <v>0</v>
      </c>
      <c r="W11" s="1027">
        <v>0</v>
      </c>
      <c r="X11" s="1027">
        <v>0</v>
      </c>
    </row>
    <row r="12" spans="1:24" ht="13.5" customHeight="1">
      <c r="A12" s="1006"/>
      <c r="B12" s="1004"/>
      <c r="C12" s="1004"/>
      <c r="D12" s="1004"/>
      <c r="E12" s="1004"/>
      <c r="F12" s="1004"/>
      <c r="G12" s="1004"/>
      <c r="H12" s="1004"/>
      <c r="I12" s="1004"/>
      <c r="J12" s="1004"/>
      <c r="K12" s="1004"/>
      <c r="L12" s="1004"/>
      <c r="M12" s="1004"/>
      <c r="N12" s="1004"/>
      <c r="O12" s="1004"/>
      <c r="P12" s="1004"/>
      <c r="Q12" s="1004"/>
      <c r="R12" s="1004"/>
      <c r="S12" s="1004"/>
      <c r="T12" s="1004"/>
      <c r="U12" s="1004"/>
      <c r="V12" s="1004"/>
      <c r="W12" s="1004"/>
      <c r="X12" s="1004"/>
    </row>
    <row r="13" spans="1:24" ht="13.5" customHeight="1" hidden="1">
      <c r="A13" s="1006"/>
      <c r="B13" s="1004"/>
      <c r="C13" s="1004"/>
      <c r="D13" s="1004"/>
      <c r="E13" s="1004"/>
      <c r="F13" s="1004"/>
      <c r="G13" s="1004"/>
      <c r="H13" s="1004"/>
      <c r="I13" s="1004"/>
      <c r="J13" s="1004"/>
      <c r="K13" s="1004"/>
      <c r="L13" s="1004"/>
      <c r="M13" s="1004"/>
      <c r="N13" s="1004"/>
      <c r="O13" s="1004"/>
      <c r="P13" s="1004"/>
      <c r="Q13" s="1004"/>
      <c r="R13" s="1004"/>
      <c r="S13" s="1004"/>
      <c r="T13" s="1004"/>
      <c r="U13" s="1004"/>
      <c r="V13" s="1004"/>
      <c r="W13" s="1004"/>
      <c r="X13" s="1004"/>
    </row>
    <row r="14" spans="1:24" ht="13.5" customHeight="1" hidden="1">
      <c r="A14" s="1006"/>
      <c r="B14" s="1004"/>
      <c r="C14" s="1004"/>
      <c r="D14" s="1004"/>
      <c r="E14" s="1004"/>
      <c r="F14" s="1004"/>
      <c r="G14" s="1004"/>
      <c r="H14" s="1004"/>
      <c r="I14" s="1004"/>
      <c r="J14" s="1004"/>
      <c r="K14" s="1004"/>
      <c r="L14" s="1004"/>
      <c r="M14" s="1004"/>
      <c r="N14" s="1004"/>
      <c r="O14" s="1004"/>
      <c r="P14" s="1004"/>
      <c r="Q14" s="1004"/>
      <c r="R14" s="1004"/>
      <c r="S14" s="1004"/>
      <c r="T14" s="1004"/>
      <c r="U14" s="1004"/>
      <c r="V14" s="1004"/>
      <c r="W14" s="1004"/>
      <c r="X14" s="1004"/>
    </row>
    <row r="15" spans="1:24" ht="13.5" customHeight="1" hidden="1">
      <c r="A15" s="1006"/>
      <c r="B15" s="1004"/>
      <c r="C15" s="1004"/>
      <c r="D15" s="1004"/>
      <c r="E15" s="1004"/>
      <c r="F15" s="1004"/>
      <c r="G15" s="1004"/>
      <c r="H15" s="1004"/>
      <c r="I15" s="1004"/>
      <c r="J15" s="1004"/>
      <c r="K15" s="1004"/>
      <c r="L15" s="1004"/>
      <c r="M15" s="1004"/>
      <c r="N15" s="1004"/>
      <c r="O15" s="1004"/>
      <c r="P15" s="1004"/>
      <c r="Q15" s="1004"/>
      <c r="R15" s="1004"/>
      <c r="S15" s="1004"/>
      <c r="T15" s="1004"/>
      <c r="U15" s="1004"/>
      <c r="V15" s="1004"/>
      <c r="W15" s="1004"/>
      <c r="X15" s="1004"/>
    </row>
    <row r="16" spans="1:24" ht="13.5" customHeight="1" hidden="1">
      <c r="A16" s="1006"/>
      <c r="B16" s="1004"/>
      <c r="C16" s="1004"/>
      <c r="D16" s="1004"/>
      <c r="E16" s="1004"/>
      <c r="F16" s="1004"/>
      <c r="G16" s="1004"/>
      <c r="H16" s="1004"/>
      <c r="I16" s="1004"/>
      <c r="J16" s="1004"/>
      <c r="K16" s="1004"/>
      <c r="L16" s="1004"/>
      <c r="M16" s="1004"/>
      <c r="N16" s="1004"/>
      <c r="O16" s="1004"/>
      <c r="P16" s="1004"/>
      <c r="Q16" s="1004"/>
      <c r="R16" s="1004"/>
      <c r="S16" s="1004"/>
      <c r="T16" s="1004"/>
      <c r="U16" s="1004"/>
      <c r="V16" s="1004"/>
      <c r="W16" s="1004"/>
      <c r="X16" s="1004"/>
    </row>
    <row r="17" spans="1:24" ht="13.5" customHeight="1" hidden="1">
      <c r="A17" s="1006"/>
      <c r="B17" s="1004"/>
      <c r="C17" s="1004"/>
      <c r="D17" s="1004"/>
      <c r="E17" s="1004"/>
      <c r="F17" s="1004"/>
      <c r="G17" s="1004"/>
      <c r="H17" s="1004"/>
      <c r="I17" s="1004"/>
      <c r="J17" s="1004"/>
      <c r="K17" s="1004"/>
      <c r="L17" s="1004"/>
      <c r="M17" s="1004"/>
      <c r="N17" s="1004"/>
      <c r="O17" s="1004"/>
      <c r="P17" s="1004"/>
      <c r="Q17" s="1004"/>
      <c r="R17" s="1004"/>
      <c r="S17" s="1004"/>
      <c r="T17" s="1004"/>
      <c r="U17" s="1004"/>
      <c r="V17" s="1004"/>
      <c r="W17" s="1004"/>
      <c r="X17" s="1004"/>
    </row>
    <row r="18" spans="1:24" ht="13.5" customHeight="1" hidden="1">
      <c r="A18" s="1006"/>
      <c r="B18" s="1004"/>
      <c r="C18" s="1004"/>
      <c r="D18" s="1004"/>
      <c r="E18" s="1004"/>
      <c r="F18" s="1004"/>
      <c r="G18" s="1004"/>
      <c r="H18" s="1004"/>
      <c r="I18" s="1004"/>
      <c r="J18" s="1004"/>
      <c r="K18" s="1004"/>
      <c r="L18" s="1004"/>
      <c r="M18" s="1004"/>
      <c r="N18" s="1004"/>
      <c r="O18" s="1004"/>
      <c r="P18" s="1004"/>
      <c r="Q18" s="1004"/>
      <c r="R18" s="1004"/>
      <c r="S18" s="1004"/>
      <c r="T18" s="1004"/>
      <c r="U18" s="1004"/>
      <c r="V18" s="1004"/>
      <c r="W18" s="1004"/>
      <c r="X18" s="1004"/>
    </row>
    <row r="19" spans="1:24" ht="12.75" customHeight="1" hidden="1">
      <c r="A19" s="1006"/>
      <c r="B19" s="1004"/>
      <c r="C19" s="1004"/>
      <c r="D19" s="1004"/>
      <c r="E19" s="1004"/>
      <c r="F19" s="1004"/>
      <c r="G19" s="1004"/>
      <c r="H19" s="1004"/>
      <c r="I19" s="1004"/>
      <c r="J19" s="1004"/>
      <c r="K19" s="1004"/>
      <c r="L19" s="1004"/>
      <c r="M19" s="1004"/>
      <c r="N19" s="1004"/>
      <c r="O19" s="1004"/>
      <c r="P19" s="1004"/>
      <c r="Q19" s="1004"/>
      <c r="R19" s="1004"/>
      <c r="S19" s="1004"/>
      <c r="T19" s="1004"/>
      <c r="U19" s="1004"/>
      <c r="V19" s="1004"/>
      <c r="W19" s="1004"/>
      <c r="X19" s="1004"/>
    </row>
    <row r="20" spans="1:24" ht="12.75" customHeight="1" hidden="1">
      <c r="A20" s="1006"/>
      <c r="B20" s="1004"/>
      <c r="C20" s="1004"/>
      <c r="D20" s="1004"/>
      <c r="E20" s="1004"/>
      <c r="F20" s="1004"/>
      <c r="G20" s="1004"/>
      <c r="H20" s="1004"/>
      <c r="I20" s="1004"/>
      <c r="J20" s="1004"/>
      <c r="K20" s="1004"/>
      <c r="L20" s="1004"/>
      <c r="M20" s="1004"/>
      <c r="N20" s="1004"/>
      <c r="O20" s="1004"/>
      <c r="P20" s="1004"/>
      <c r="Q20" s="1004"/>
      <c r="R20" s="1004"/>
      <c r="S20" s="1004"/>
      <c r="T20" s="1004"/>
      <c r="U20" s="1004"/>
      <c r="V20" s="1004"/>
      <c r="W20" s="1004"/>
      <c r="X20" s="1004"/>
    </row>
    <row r="21" spans="1:24" ht="12.75" customHeight="1" hidden="1">
      <c r="A21" s="1006"/>
      <c r="B21" s="1004"/>
      <c r="C21" s="1004"/>
      <c r="D21" s="1004"/>
      <c r="E21" s="1004"/>
      <c r="F21" s="1004"/>
      <c r="G21" s="1004"/>
      <c r="H21" s="1004"/>
      <c r="I21" s="1004"/>
      <c r="J21" s="1004"/>
      <c r="K21" s="1004"/>
      <c r="L21" s="1004"/>
      <c r="M21" s="1004"/>
      <c r="N21" s="1004"/>
      <c r="O21" s="1004"/>
      <c r="P21" s="1004"/>
      <c r="Q21" s="1004"/>
      <c r="R21" s="1004"/>
      <c r="S21" s="1004"/>
      <c r="T21" s="1004"/>
      <c r="U21" s="1004"/>
      <c r="V21" s="1004"/>
      <c r="W21" s="1004"/>
      <c r="X21" s="1004"/>
    </row>
    <row r="22" spans="1:24" ht="12.75" customHeight="1" hidden="1">
      <c r="A22" s="1007"/>
      <c r="B22" s="1004"/>
      <c r="C22" s="1004"/>
      <c r="D22" s="1004"/>
      <c r="E22" s="1004"/>
      <c r="F22" s="1004"/>
      <c r="G22" s="1004"/>
      <c r="H22" s="1004"/>
      <c r="I22" s="1004"/>
      <c r="J22" s="1004"/>
      <c r="K22" s="1004"/>
      <c r="L22" s="1004"/>
      <c r="M22" s="1004"/>
      <c r="N22" s="1004"/>
      <c r="O22" s="1004"/>
      <c r="P22" s="1004"/>
      <c r="Q22" s="1004"/>
      <c r="R22" s="1004"/>
      <c r="S22" s="1004"/>
      <c r="T22" s="1004"/>
      <c r="U22" s="1004"/>
      <c r="V22" s="1004"/>
      <c r="W22" s="1004"/>
      <c r="X22" s="1004"/>
    </row>
    <row r="23" spans="1:24" ht="12.75" customHeight="1" hidden="1">
      <c r="A23" s="1006"/>
      <c r="B23" s="1004"/>
      <c r="C23" s="1004"/>
      <c r="D23" s="1004"/>
      <c r="E23" s="1004"/>
      <c r="F23" s="1004"/>
      <c r="G23" s="1004"/>
      <c r="H23" s="1004"/>
      <c r="I23" s="1004"/>
      <c r="J23" s="1004"/>
      <c r="K23" s="1004"/>
      <c r="L23" s="1004"/>
      <c r="M23" s="1004"/>
      <c r="N23" s="1004"/>
      <c r="O23" s="1004"/>
      <c r="P23" s="1004"/>
      <c r="Q23" s="1004"/>
      <c r="R23" s="1004"/>
      <c r="S23" s="1004"/>
      <c r="T23" s="1004"/>
      <c r="U23" s="1004"/>
      <c r="V23" s="1004"/>
      <c r="W23" s="1004"/>
      <c r="X23" s="1004"/>
    </row>
    <row r="24" spans="1:24" ht="12.75" customHeight="1" hidden="1">
      <c r="A24" s="1006"/>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row>
    <row r="25" spans="1:24" ht="12.75" customHeight="1" hidden="1">
      <c r="A25" s="1006"/>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row>
    <row r="26" spans="1:24" ht="12.75" customHeight="1" hidden="1">
      <c r="A26" s="1007"/>
      <c r="B26" s="1004"/>
      <c r="C26" s="1004"/>
      <c r="D26" s="1004"/>
      <c r="E26" s="1004"/>
      <c r="F26" s="1004"/>
      <c r="G26" s="1004"/>
      <c r="H26" s="1004"/>
      <c r="I26" s="1004"/>
      <c r="J26" s="1004"/>
      <c r="K26" s="1004"/>
      <c r="L26" s="1004"/>
      <c r="M26" s="1004"/>
      <c r="N26" s="1004"/>
      <c r="O26" s="1004"/>
      <c r="P26" s="1004"/>
      <c r="Q26" s="1004"/>
      <c r="R26" s="1004"/>
      <c r="S26" s="1004"/>
      <c r="T26" s="1004"/>
      <c r="U26" s="1004"/>
      <c r="V26" s="1004"/>
      <c r="W26" s="1004"/>
      <c r="X26" s="1004"/>
    </row>
    <row r="27" spans="1:24" ht="19.5" customHeight="1" hidden="1">
      <c r="A27" s="1008"/>
      <c r="B27" s="1001"/>
      <c r="C27" s="1001"/>
      <c r="D27" s="1001"/>
      <c r="E27" s="1001"/>
      <c r="F27" s="1001"/>
      <c r="G27" s="1001"/>
      <c r="H27" s="1001"/>
      <c r="I27" s="1001"/>
      <c r="J27" s="1001"/>
      <c r="K27" s="1001"/>
      <c r="L27" s="1001"/>
      <c r="M27" s="1001"/>
      <c r="N27" s="1001"/>
      <c r="O27" s="1001"/>
      <c r="P27" s="1001"/>
      <c r="Q27" s="1001"/>
      <c r="R27" s="1001"/>
      <c r="S27" s="1001"/>
      <c r="T27" s="1001"/>
      <c r="U27" s="1001"/>
      <c r="V27" s="1001"/>
      <c r="W27" s="1001"/>
      <c r="X27" s="1001"/>
    </row>
    <row r="28" spans="23:25" ht="13.5" customHeight="1">
      <c r="W28" s="1009"/>
      <c r="X28" s="1009" t="s">
        <v>325</v>
      </c>
      <c r="Y28" s="1009"/>
    </row>
    <row r="29" spans="1:18" ht="13.5" customHeight="1">
      <c r="A29" s="999" t="s">
        <v>1265</v>
      </c>
      <c r="C29" s="999" t="s">
        <v>774</v>
      </c>
      <c r="H29" s="999" t="s">
        <v>502</v>
      </c>
      <c r="R29" s="999" t="s">
        <v>775</v>
      </c>
    </row>
    <row r="30" ht="11.25">
      <c r="H30" s="999" t="s">
        <v>776</v>
      </c>
    </row>
    <row r="33" ht="11.25">
      <c r="A33" s="1010" t="s">
        <v>777</v>
      </c>
    </row>
    <row r="34" ht="11.25">
      <c r="A34" s="1011" t="s">
        <v>778</v>
      </c>
    </row>
  </sheetData>
  <sheetProtection/>
  <mergeCells count="31">
    <mergeCell ref="A1:C1"/>
    <mergeCell ref="W6:W7"/>
    <mergeCell ref="T6:T7"/>
    <mergeCell ref="X6:X7"/>
    <mergeCell ref="A6:A7"/>
    <mergeCell ref="U6:U7"/>
    <mergeCell ref="J6:J7"/>
    <mergeCell ref="K6:K7"/>
    <mergeCell ref="H6:H7"/>
    <mergeCell ref="I6:I7"/>
    <mergeCell ref="P6:P7"/>
    <mergeCell ref="M6:M7"/>
    <mergeCell ref="C6:C7"/>
    <mergeCell ref="D6:D7"/>
    <mergeCell ref="E6:E7"/>
    <mergeCell ref="F6:F7"/>
    <mergeCell ref="B6:B7"/>
    <mergeCell ref="B5:V5"/>
    <mergeCell ref="Q6:Q7"/>
    <mergeCell ref="N6:N7"/>
    <mergeCell ref="O6:O7"/>
    <mergeCell ref="S6:S7"/>
    <mergeCell ref="R6:R7"/>
    <mergeCell ref="V6:V7"/>
    <mergeCell ref="G6:G7"/>
    <mergeCell ref="L6:L7"/>
    <mergeCell ref="A4:X4"/>
    <mergeCell ref="T2:U2"/>
    <mergeCell ref="V2:X2"/>
    <mergeCell ref="T3:U3"/>
    <mergeCell ref="V3:X3"/>
  </mergeCells>
  <hyperlinks>
    <hyperlink ref="A1" location="'1030701-1041231'!R1C1" display="回預告統計資料發布時間表"/>
  </hyperlinks>
  <printOptions horizontalCentered="1"/>
  <pageMargins left="1.1811023622047245" right="0.3937007874015748" top="1.1811023622047245" bottom="0.7874015748031497" header="0.5118110236220472" footer="0.5118110236220472"/>
  <pageSetup horizontalDpi="600" verticalDpi="600" orientation="landscape" paperSize="8" scale="110" r:id="rId1"/>
</worksheet>
</file>

<file path=xl/worksheets/sheet17.xml><?xml version="1.0" encoding="utf-8"?>
<worksheet xmlns="http://schemas.openxmlformats.org/spreadsheetml/2006/main" xmlns:r="http://schemas.openxmlformats.org/officeDocument/2006/relationships">
  <sheetPr codeName="Sheet4"/>
  <dimension ref="A1:T29"/>
  <sheetViews>
    <sheetView workbookViewId="0" topLeftCell="A1">
      <selection activeCell="A1" sqref="A1:F1"/>
    </sheetView>
  </sheetViews>
  <sheetFormatPr defaultColWidth="9.00390625" defaultRowHeight="16.5"/>
  <cols>
    <col min="1" max="1" width="15.50390625" style="1012" customWidth="1"/>
    <col min="2" max="17" width="7.125" style="1012" customWidth="1"/>
    <col min="18" max="16384" width="9.00390625" style="1012" customWidth="1"/>
  </cols>
  <sheetData>
    <row r="1" spans="1:6" ht="22.5" customHeight="1">
      <c r="A1" s="1627" t="s">
        <v>1221</v>
      </c>
      <c r="B1" s="1618"/>
      <c r="C1" s="1618"/>
      <c r="D1" s="1618"/>
      <c r="E1" s="1618"/>
      <c r="F1" s="1618"/>
    </row>
    <row r="2" spans="1:18" ht="16.5">
      <c r="A2" s="997" t="s">
        <v>779</v>
      </c>
      <c r="H2" s="1013"/>
      <c r="I2" s="1839"/>
      <c r="J2" s="1840"/>
      <c r="M2" s="1829" t="s">
        <v>780</v>
      </c>
      <c r="N2" s="1830"/>
      <c r="O2" s="1829" t="s">
        <v>781</v>
      </c>
      <c r="P2" s="1830"/>
      <c r="Q2" s="1830"/>
      <c r="R2" s="996"/>
    </row>
    <row r="3" spans="1:18" ht="16.5">
      <c r="A3" s="997" t="s">
        <v>782</v>
      </c>
      <c r="B3" s="1014" t="s">
        <v>783</v>
      </c>
      <c r="C3" s="1015"/>
      <c r="D3" s="1015"/>
      <c r="E3" s="1015"/>
      <c r="F3" s="1015"/>
      <c r="G3" s="1015"/>
      <c r="H3" s="1015"/>
      <c r="I3" s="1841" t="s">
        <v>784</v>
      </c>
      <c r="J3" s="1842"/>
      <c r="K3" s="1015"/>
      <c r="L3" s="1015"/>
      <c r="M3" s="1829" t="s">
        <v>785</v>
      </c>
      <c r="N3" s="1830"/>
      <c r="O3" s="1829" t="s">
        <v>786</v>
      </c>
      <c r="P3" s="1830"/>
      <c r="Q3" s="1830"/>
      <c r="R3" s="996"/>
    </row>
    <row r="4" spans="2:15" ht="19.5">
      <c r="B4" s="1831" t="s">
        <v>787</v>
      </c>
      <c r="C4" s="1832"/>
      <c r="D4" s="1832"/>
      <c r="E4" s="1832"/>
      <c r="F4" s="1832"/>
      <c r="G4" s="1832"/>
      <c r="H4" s="1832"/>
      <c r="I4" s="1832"/>
      <c r="J4" s="1832"/>
      <c r="K4" s="1832"/>
      <c r="L4" s="1832"/>
      <c r="M4" s="1832"/>
      <c r="N4" s="995"/>
      <c r="O4" s="995"/>
    </row>
    <row r="5" spans="2:17" ht="16.5">
      <c r="B5" s="1827" t="s">
        <v>347</v>
      </c>
      <c r="C5" s="1828"/>
      <c r="D5" s="1828"/>
      <c r="E5" s="1828"/>
      <c r="F5" s="1828"/>
      <c r="G5" s="1828"/>
      <c r="H5" s="1828"/>
      <c r="I5" s="1828"/>
      <c r="J5" s="1828"/>
      <c r="K5" s="1828"/>
      <c r="L5" s="1828"/>
      <c r="Q5" s="1016" t="s">
        <v>788</v>
      </c>
    </row>
    <row r="6" spans="1:17" s="1017" customFormat="1" ht="19.5" customHeight="1">
      <c r="A6" s="1833" t="s">
        <v>789</v>
      </c>
      <c r="B6" s="1829" t="s">
        <v>790</v>
      </c>
      <c r="C6" s="1836" t="s">
        <v>791</v>
      </c>
      <c r="D6" s="1837"/>
      <c r="E6" s="1837"/>
      <c r="F6" s="1837"/>
      <c r="G6" s="1837"/>
      <c r="H6" s="1837"/>
      <c r="I6" s="1837"/>
      <c r="J6" s="1837"/>
      <c r="K6" s="1838"/>
      <c r="L6" s="1836" t="s">
        <v>792</v>
      </c>
      <c r="M6" s="1837"/>
      <c r="N6" s="1837"/>
      <c r="O6" s="1837"/>
      <c r="P6" s="1837"/>
      <c r="Q6" s="1837"/>
    </row>
    <row r="7" spans="1:17" s="1017" customFormat="1" ht="33" customHeight="1">
      <c r="A7" s="1834"/>
      <c r="B7" s="1835"/>
      <c r="C7" s="1018" t="s">
        <v>793</v>
      </c>
      <c r="D7" s="1018" t="s">
        <v>794</v>
      </c>
      <c r="E7" s="1018" t="s">
        <v>795</v>
      </c>
      <c r="F7" s="1018" t="s">
        <v>796</v>
      </c>
      <c r="G7" s="1018" t="s">
        <v>797</v>
      </c>
      <c r="H7" s="1018" t="s">
        <v>798</v>
      </c>
      <c r="I7" s="1018" t="s">
        <v>799</v>
      </c>
      <c r="J7" s="1019" t="s">
        <v>800</v>
      </c>
      <c r="K7" s="1019" t="s">
        <v>801</v>
      </c>
      <c r="L7" s="1018" t="s">
        <v>793</v>
      </c>
      <c r="M7" s="1018" t="s">
        <v>802</v>
      </c>
      <c r="N7" s="1018" t="s">
        <v>803</v>
      </c>
      <c r="O7" s="1018" t="s">
        <v>836</v>
      </c>
      <c r="P7" s="1018" t="s">
        <v>837</v>
      </c>
      <c r="Q7" s="1019" t="s">
        <v>838</v>
      </c>
    </row>
    <row r="8" spans="1:17" ht="13.5" customHeight="1">
      <c r="A8" s="1020" t="s">
        <v>839</v>
      </c>
      <c r="B8" s="2682">
        <f>C8+L8</f>
        <v>958.65</v>
      </c>
      <c r="C8" s="2682">
        <f>SUM(D8:K8)</f>
        <v>898</v>
      </c>
      <c r="D8" s="1012">
        <f>SUM(D9:D11)</f>
        <v>448.59</v>
      </c>
      <c r="E8" s="1012">
        <f>SUM(E9:E11)</f>
        <v>28.180000000000003</v>
      </c>
      <c r="F8" s="1012">
        <f>SUM(F9:F11)</f>
        <v>97.64</v>
      </c>
      <c r="G8" s="1012">
        <f>SUM(G9:G11)</f>
        <v>0</v>
      </c>
      <c r="H8" s="1012">
        <f>SUM(H9:H11)</f>
        <v>0</v>
      </c>
      <c r="I8" s="1012">
        <f>SUM(I9:I11)</f>
        <v>317.73</v>
      </c>
      <c r="J8" s="1012">
        <f>SUM(J9:J11)</f>
        <v>5.859999999999999</v>
      </c>
      <c r="K8" s="1012">
        <f>SUM(K9:K11)</f>
        <v>0</v>
      </c>
      <c r="L8" s="1012">
        <f>SUM(L9:L11)</f>
        <v>60.64999999999999</v>
      </c>
      <c r="M8" s="1012">
        <f>SUM(M9:M11)</f>
        <v>34.55</v>
      </c>
      <c r="N8" s="1012">
        <f>SUM(N9:N11)</f>
        <v>0</v>
      </c>
      <c r="O8" s="1012">
        <f>SUM(O9:O11)</f>
        <v>0</v>
      </c>
      <c r="P8" s="1012">
        <f>SUM(P9:P11)</f>
        <v>26.1</v>
      </c>
      <c r="Q8" s="1012">
        <f>SUM(Q9:Q11)</f>
        <v>0</v>
      </c>
    </row>
    <row r="9" spans="1:17" ht="13.5" customHeight="1">
      <c r="A9" s="2655" t="s">
        <v>320</v>
      </c>
      <c r="B9" s="2682">
        <f>C9+L9</f>
        <v>586.5600000000001</v>
      </c>
      <c r="C9" s="1012">
        <f>SUM(D9:K9)</f>
        <v>581.45</v>
      </c>
      <c r="D9" s="1012">
        <v>312.76</v>
      </c>
      <c r="E9" s="1012">
        <v>20.42</v>
      </c>
      <c r="F9" s="1012">
        <v>49.7</v>
      </c>
      <c r="G9" s="1012">
        <v>0</v>
      </c>
      <c r="H9" s="1012">
        <v>0</v>
      </c>
      <c r="I9" s="1012">
        <v>197.97</v>
      </c>
      <c r="J9" s="1012">
        <v>0.6</v>
      </c>
      <c r="K9" s="1012">
        <v>0</v>
      </c>
      <c r="L9" s="1012">
        <f>SUM(M9:Q9)</f>
        <v>5.11</v>
      </c>
      <c r="M9" s="1012">
        <v>0</v>
      </c>
      <c r="N9" s="1012">
        <v>0</v>
      </c>
      <c r="O9" s="1012">
        <v>0</v>
      </c>
      <c r="P9" s="1012">
        <v>5.11</v>
      </c>
      <c r="Q9" s="1012">
        <v>0</v>
      </c>
    </row>
    <row r="10" spans="1:17" ht="34.5" customHeight="1">
      <c r="A10" s="2658" t="s">
        <v>326</v>
      </c>
      <c r="B10" s="2682">
        <f>C10+L10</f>
        <v>318.24</v>
      </c>
      <c r="C10" s="1012">
        <f>SUM(D10:K10)</f>
        <v>281.82</v>
      </c>
      <c r="D10" s="1012">
        <v>119.37</v>
      </c>
      <c r="E10" s="1012">
        <v>4.98</v>
      </c>
      <c r="F10" s="1012">
        <v>47.94</v>
      </c>
      <c r="G10" s="1012">
        <v>0</v>
      </c>
      <c r="H10" s="1012">
        <v>0</v>
      </c>
      <c r="I10" s="1012">
        <v>104.27</v>
      </c>
      <c r="J10" s="1012">
        <v>5.26</v>
      </c>
      <c r="K10" s="1012">
        <v>0</v>
      </c>
      <c r="L10" s="1012">
        <f>SUM(M10:Q10)</f>
        <v>36.419999999999995</v>
      </c>
      <c r="M10" s="1012">
        <v>34.55</v>
      </c>
      <c r="N10" s="1012">
        <v>0</v>
      </c>
      <c r="O10" s="1012">
        <v>0</v>
      </c>
      <c r="P10" s="1012">
        <v>1.87</v>
      </c>
      <c r="Q10" s="1012">
        <v>0</v>
      </c>
    </row>
    <row r="11" spans="1:17" ht="33.75" customHeight="1">
      <c r="A11" s="2658" t="s">
        <v>327</v>
      </c>
      <c r="B11" s="2682">
        <f>C11+L11</f>
        <v>53.85000000000001</v>
      </c>
      <c r="C11" s="1012">
        <f>SUM(D11:K11)</f>
        <v>34.730000000000004</v>
      </c>
      <c r="D11" s="1012">
        <v>16.46</v>
      </c>
      <c r="E11" s="1012">
        <v>2.78</v>
      </c>
      <c r="F11" s="1012">
        <v>0</v>
      </c>
      <c r="G11" s="1012">
        <v>0</v>
      </c>
      <c r="H11" s="1012">
        <v>0</v>
      </c>
      <c r="I11" s="1012">
        <v>15.49</v>
      </c>
      <c r="J11" s="1012">
        <v>0</v>
      </c>
      <c r="K11" s="1012">
        <v>0</v>
      </c>
      <c r="L11" s="1012">
        <f>SUM(M11:Q11)</f>
        <v>19.12</v>
      </c>
      <c r="M11" s="1012">
        <v>0</v>
      </c>
      <c r="N11" s="1012">
        <v>0</v>
      </c>
      <c r="O11" s="1012">
        <v>0</v>
      </c>
      <c r="P11" s="1012">
        <v>19.12</v>
      </c>
      <c r="Q11" s="1012">
        <v>0</v>
      </c>
    </row>
    <row r="12" ht="13.5" customHeight="1">
      <c r="A12" s="1020"/>
    </row>
    <row r="13" ht="13.5" customHeight="1" hidden="1">
      <c r="A13" s="1021"/>
    </row>
    <row r="14" ht="13.5" customHeight="1" hidden="1">
      <c r="A14" s="1021"/>
    </row>
    <row r="15" ht="13.5" customHeight="1" hidden="1">
      <c r="A15" s="1021"/>
    </row>
    <row r="16" ht="13.5" customHeight="1" hidden="1">
      <c r="A16" s="1021"/>
    </row>
    <row r="17" ht="13.5" customHeight="1" hidden="1">
      <c r="A17" s="1021"/>
    </row>
    <row r="18" ht="13.5" customHeight="1" hidden="1">
      <c r="A18" s="1021"/>
    </row>
    <row r="19" ht="13.5" customHeight="1" hidden="1">
      <c r="A19" s="1021"/>
    </row>
    <row r="20" ht="13.5" customHeight="1" hidden="1">
      <c r="A20" s="1021"/>
    </row>
    <row r="21" spans="1:20" ht="13.5" customHeight="1" hidden="1">
      <c r="A21" s="1022"/>
      <c r="B21" s="1015"/>
      <c r="C21" s="1015"/>
      <c r="D21" s="1015"/>
      <c r="E21" s="1015"/>
      <c r="F21" s="1015"/>
      <c r="G21" s="1015"/>
      <c r="H21" s="1015"/>
      <c r="I21" s="1015"/>
      <c r="J21" s="1015"/>
      <c r="K21" s="1015"/>
      <c r="L21" s="1015"/>
      <c r="M21" s="1015"/>
      <c r="N21" s="1015"/>
      <c r="O21" s="1015"/>
      <c r="P21" s="1015"/>
      <c r="Q21" s="1015"/>
      <c r="R21" s="1013"/>
      <c r="S21" s="1013"/>
      <c r="T21" s="1013"/>
    </row>
    <row r="22" spans="1:20" ht="13.5" customHeight="1">
      <c r="A22" s="1013"/>
      <c r="B22" s="1013"/>
      <c r="C22" s="1013"/>
      <c r="D22" s="1013"/>
      <c r="E22" s="1013"/>
      <c r="F22" s="1013"/>
      <c r="G22" s="1013"/>
      <c r="H22" s="1013"/>
      <c r="I22" s="1013"/>
      <c r="J22" s="1013"/>
      <c r="K22" s="1013"/>
      <c r="L22" s="1013"/>
      <c r="M22" s="1013"/>
      <c r="N22" s="1013"/>
      <c r="O22" s="1013"/>
      <c r="P22" s="1013"/>
      <c r="Q22" s="1023" t="s">
        <v>350</v>
      </c>
      <c r="R22" s="1013"/>
      <c r="S22" s="1013"/>
      <c r="T22" s="1013"/>
    </row>
    <row r="23" spans="1:17" ht="14.25">
      <c r="A23" s="1012" t="s">
        <v>1505</v>
      </c>
      <c r="E23" s="1012" t="s">
        <v>1506</v>
      </c>
      <c r="I23" s="1012" t="s">
        <v>840</v>
      </c>
      <c r="N23" s="1012" t="s">
        <v>1507</v>
      </c>
      <c r="Q23" s="1013"/>
    </row>
    <row r="24" ht="14.25">
      <c r="I24" s="1012" t="s">
        <v>841</v>
      </c>
    </row>
    <row r="26" ht="16.5">
      <c r="A26" s="1024" t="s">
        <v>842</v>
      </c>
    </row>
    <row r="27" ht="16.5">
      <c r="A27" s="1025" t="s">
        <v>843</v>
      </c>
    </row>
    <row r="28" ht="16.5">
      <c r="A28" s="1024"/>
    </row>
    <row r="29" ht="16.5">
      <c r="A29" s="1025"/>
    </row>
  </sheetData>
  <sheetProtection/>
  <mergeCells count="13">
    <mergeCell ref="O2:Q2"/>
    <mergeCell ref="O3:Q3"/>
    <mergeCell ref="I2:J2"/>
    <mergeCell ref="I3:J3"/>
    <mergeCell ref="A6:A7"/>
    <mergeCell ref="B6:B7"/>
    <mergeCell ref="L6:Q6"/>
    <mergeCell ref="C6:K6"/>
    <mergeCell ref="B5:L5"/>
    <mergeCell ref="M2:N2"/>
    <mergeCell ref="M3:N3"/>
    <mergeCell ref="A1:F1"/>
    <mergeCell ref="B4:M4"/>
  </mergeCells>
  <hyperlinks>
    <hyperlink ref="A1" location="'1030701-1041231'!R1C1" display="回預告統計資料發布時間表"/>
  </hyperlinks>
  <printOptions/>
  <pageMargins left="0.7480314960629921" right="0.7480314960629921" top="0.3937007874015748" bottom="0.3937007874015748" header="0.5118110236220472" footer="0.5118110236220472"/>
  <pageSetup horizontalDpi="600" verticalDpi="600" orientation="landscape" paperSize="8" scale="141" r:id="rId1"/>
</worksheet>
</file>

<file path=xl/worksheets/sheet18.xml><?xml version="1.0" encoding="utf-8"?>
<worksheet xmlns="http://schemas.openxmlformats.org/spreadsheetml/2006/main" xmlns:r="http://schemas.openxmlformats.org/officeDocument/2006/relationships">
  <sheetPr codeName="Sheet19"/>
  <dimension ref="A1:IV18"/>
  <sheetViews>
    <sheetView zoomScale="75" zoomScaleNormal="75" workbookViewId="0" topLeftCell="A1">
      <selection activeCell="A1" sqref="A1:E1"/>
    </sheetView>
  </sheetViews>
  <sheetFormatPr defaultColWidth="9.00390625" defaultRowHeight="16.5"/>
  <cols>
    <col min="1" max="1" width="15.625" style="1027" customWidth="1"/>
    <col min="2" max="13" width="9.00390625" style="1027" customWidth="1"/>
    <col min="14" max="14" width="15.625" style="1027" customWidth="1"/>
    <col min="15" max="17" width="9.00390625" style="1027" customWidth="1"/>
    <col min="18" max="18" width="10.625" style="1027" customWidth="1"/>
    <col min="19" max="19" width="10.00390625" style="1027" customWidth="1"/>
    <col min="20" max="20" width="10.375" style="1027" customWidth="1"/>
    <col min="21" max="21" width="9.00390625" style="1027" customWidth="1"/>
    <col min="22" max="22" width="8.625" style="1027" customWidth="1"/>
    <col min="23" max="23" width="12.75390625" style="1027" customWidth="1"/>
    <col min="24" max="24" width="10.125" style="1027" customWidth="1"/>
    <col min="25" max="25" width="10.00390625" style="1027" customWidth="1"/>
    <col min="26" max="16384" width="9.00390625" style="1027" customWidth="1"/>
  </cols>
  <sheetData>
    <row r="1" spans="1:5" ht="21">
      <c r="A1" s="1627" t="s">
        <v>1221</v>
      </c>
      <c r="B1" s="1618"/>
      <c r="C1" s="1618"/>
      <c r="D1" s="1618"/>
      <c r="E1" s="1618"/>
    </row>
    <row r="2" spans="1:26" ht="16.5" customHeight="1">
      <c r="A2" s="1026" t="s">
        <v>1495</v>
      </c>
      <c r="K2" s="1026" t="s">
        <v>525</v>
      </c>
      <c r="L2" s="1857" t="s">
        <v>1261</v>
      </c>
      <c r="M2" s="1858"/>
      <c r="N2" s="1026" t="s">
        <v>1495</v>
      </c>
      <c r="W2" s="1026" t="s">
        <v>525</v>
      </c>
      <c r="X2" s="1857" t="s">
        <v>1261</v>
      </c>
      <c r="Y2" s="1858"/>
      <c r="Z2" s="1028"/>
    </row>
    <row r="3" spans="1:26" ht="14.25">
      <c r="A3" s="1026" t="s">
        <v>844</v>
      </c>
      <c r="B3" s="1029" t="s">
        <v>1269</v>
      </c>
      <c r="C3" s="1030"/>
      <c r="D3" s="1030"/>
      <c r="E3" s="1030"/>
      <c r="F3" s="1030"/>
      <c r="G3" s="1030"/>
      <c r="H3" s="1031" t="s">
        <v>638</v>
      </c>
      <c r="I3" s="1030"/>
      <c r="J3" s="1032"/>
      <c r="K3" s="1026" t="s">
        <v>1617</v>
      </c>
      <c r="L3" s="1859" t="s">
        <v>849</v>
      </c>
      <c r="M3" s="1860"/>
      <c r="N3" s="1026" t="s">
        <v>844</v>
      </c>
      <c r="O3" s="1029" t="s">
        <v>1269</v>
      </c>
      <c r="P3" s="1030"/>
      <c r="Q3" s="1030"/>
      <c r="R3" s="1030"/>
      <c r="S3" s="1030"/>
      <c r="T3" s="1030"/>
      <c r="U3" s="1030"/>
      <c r="V3" s="1030"/>
      <c r="W3" s="1026" t="s">
        <v>1617</v>
      </c>
      <c r="X3" s="1859" t="s">
        <v>849</v>
      </c>
      <c r="Y3" s="1860"/>
      <c r="Z3" s="1028"/>
    </row>
    <row r="4" spans="2:23" ht="19.5">
      <c r="B4" s="1855" t="s">
        <v>1217</v>
      </c>
      <c r="C4" s="1856"/>
      <c r="D4" s="1856"/>
      <c r="E4" s="1856"/>
      <c r="F4" s="1856"/>
      <c r="G4" s="1856"/>
      <c r="H4" s="1856"/>
      <c r="I4" s="1856"/>
      <c r="J4" s="1856"/>
      <c r="K4" s="1856"/>
      <c r="O4" s="1855" t="s">
        <v>850</v>
      </c>
      <c r="P4" s="1856"/>
      <c r="Q4" s="1856"/>
      <c r="R4" s="1856"/>
      <c r="S4" s="1856"/>
      <c r="T4" s="1856"/>
      <c r="U4" s="1856"/>
      <c r="V4" s="1856"/>
      <c r="W4" s="1856"/>
    </row>
    <row r="5" spans="4:25" ht="14.25">
      <c r="D5" s="1854" t="s">
        <v>347</v>
      </c>
      <c r="E5" s="1854"/>
      <c r="F5" s="1854"/>
      <c r="G5" s="1854"/>
      <c r="H5" s="1854"/>
      <c r="I5" s="1854"/>
      <c r="M5" s="1027" t="s">
        <v>845</v>
      </c>
      <c r="Q5" s="1854" t="s">
        <v>347</v>
      </c>
      <c r="R5" s="1854"/>
      <c r="S5" s="1854"/>
      <c r="T5" s="1854"/>
      <c r="U5" s="1854"/>
      <c r="V5" s="1854"/>
      <c r="Y5" s="1027" t="s">
        <v>845</v>
      </c>
    </row>
    <row r="6" spans="1:25" s="1036" customFormat="1" ht="31.5" customHeight="1">
      <c r="A6" s="1033" t="s">
        <v>846</v>
      </c>
      <c r="B6" s="1033" t="s">
        <v>1373</v>
      </c>
      <c r="C6" s="1034" t="s">
        <v>1496</v>
      </c>
      <c r="D6" s="1034" t="s">
        <v>1497</v>
      </c>
      <c r="E6" s="1034" t="s">
        <v>1498</v>
      </c>
      <c r="F6" s="1034" t="s">
        <v>847</v>
      </c>
      <c r="G6" s="1034" t="s">
        <v>851</v>
      </c>
      <c r="H6" s="1034" t="s">
        <v>852</v>
      </c>
      <c r="I6" s="1034" t="s">
        <v>1499</v>
      </c>
      <c r="J6" s="1034" t="s">
        <v>1500</v>
      </c>
      <c r="K6" s="1034" t="s">
        <v>1501</v>
      </c>
      <c r="L6" s="1034" t="s">
        <v>1502</v>
      </c>
      <c r="M6" s="2678" t="s">
        <v>853</v>
      </c>
      <c r="N6" s="1034" t="s">
        <v>846</v>
      </c>
      <c r="O6" s="1034" t="s">
        <v>854</v>
      </c>
      <c r="P6" s="1034" t="s">
        <v>855</v>
      </c>
      <c r="Q6" s="1034" t="s">
        <v>1503</v>
      </c>
      <c r="R6" s="1034" t="s">
        <v>856</v>
      </c>
      <c r="S6" s="1034" t="s">
        <v>857</v>
      </c>
      <c r="T6" s="1034" t="s">
        <v>858</v>
      </c>
      <c r="U6" s="1034" t="s">
        <v>859</v>
      </c>
      <c r="V6" s="1034" t="s">
        <v>860</v>
      </c>
      <c r="W6" s="1034" t="s">
        <v>848</v>
      </c>
      <c r="X6" s="1034" t="s">
        <v>861</v>
      </c>
      <c r="Y6" s="1035" t="s">
        <v>740</v>
      </c>
    </row>
    <row r="7" spans="1:25" ht="14.25" customHeight="1">
      <c r="A7" s="2654" t="s">
        <v>1504</v>
      </c>
      <c r="B7" s="1027">
        <f>SUM(C7:Y7)</f>
        <v>233.33999999999997</v>
      </c>
      <c r="C7" s="1027">
        <f aca="true" t="shared" si="0" ref="C7:L7">SUM(C8:C10)</f>
        <v>16.34</v>
      </c>
      <c r="D7" s="1027">
        <f t="shared" si="0"/>
        <v>0.63</v>
      </c>
      <c r="E7" s="1027">
        <f t="shared" si="0"/>
        <v>3.18</v>
      </c>
      <c r="F7" s="1027">
        <f t="shared" si="0"/>
        <v>4.029999999999999</v>
      </c>
      <c r="G7" s="1027">
        <f t="shared" si="0"/>
        <v>0</v>
      </c>
      <c r="H7" s="1027">
        <f t="shared" si="0"/>
        <v>148.57</v>
      </c>
      <c r="I7" s="1027">
        <f t="shared" si="0"/>
        <v>2.41</v>
      </c>
      <c r="J7" s="1027">
        <f t="shared" si="0"/>
        <v>0.48</v>
      </c>
      <c r="K7" s="1027">
        <f t="shared" si="0"/>
        <v>2.54</v>
      </c>
      <c r="L7" s="1027">
        <f t="shared" si="0"/>
        <v>50.17</v>
      </c>
      <c r="M7" s="1027">
        <f>SUM(M8:M10)</f>
        <v>0.13</v>
      </c>
      <c r="N7" s="2680" t="s">
        <v>1504</v>
      </c>
      <c r="O7" s="1027">
        <f aca="true" t="shared" si="1" ref="O7:X7">SUM(O8:O10)</f>
        <v>0</v>
      </c>
      <c r="P7" s="1027">
        <f t="shared" si="1"/>
        <v>4.359999999999999</v>
      </c>
      <c r="Q7" s="1027">
        <f t="shared" si="1"/>
        <v>0</v>
      </c>
      <c r="R7" s="1027">
        <f t="shared" si="1"/>
        <v>0</v>
      </c>
      <c r="S7" s="1027">
        <f t="shared" si="1"/>
        <v>0</v>
      </c>
      <c r="T7" s="1027">
        <f t="shared" si="1"/>
        <v>0</v>
      </c>
      <c r="U7" s="1027">
        <f t="shared" si="1"/>
        <v>0.49</v>
      </c>
      <c r="V7" s="1027">
        <f t="shared" si="1"/>
        <v>0</v>
      </c>
      <c r="W7" s="1027">
        <f t="shared" si="1"/>
        <v>0</v>
      </c>
      <c r="X7" s="1027">
        <f t="shared" si="1"/>
        <v>0</v>
      </c>
      <c r="Y7" s="1027">
        <f>SUM(Y8:Y10)</f>
        <v>0.01</v>
      </c>
    </row>
    <row r="8" spans="1:25" ht="14.25" customHeight="1">
      <c r="A8" s="2655" t="s">
        <v>320</v>
      </c>
      <c r="B8" s="1027">
        <f>SUM(C8:Y8)</f>
        <v>166.60999999999999</v>
      </c>
      <c r="C8" s="1027">
        <v>13.79</v>
      </c>
      <c r="D8" s="1027">
        <v>0.63</v>
      </c>
      <c r="E8" s="1027">
        <v>1.97</v>
      </c>
      <c r="F8" s="1027">
        <v>2.61</v>
      </c>
      <c r="G8" s="1027">
        <v>0</v>
      </c>
      <c r="H8" s="1027">
        <v>107.39</v>
      </c>
      <c r="I8" s="1027">
        <v>2.41</v>
      </c>
      <c r="J8" s="1027">
        <v>0.31</v>
      </c>
      <c r="K8" s="1027">
        <v>1.67</v>
      </c>
      <c r="L8" s="1027">
        <v>32.87</v>
      </c>
      <c r="M8" s="1027">
        <v>0</v>
      </c>
      <c r="N8" s="2672" t="s">
        <v>320</v>
      </c>
      <c r="O8" s="1027">
        <v>0</v>
      </c>
      <c r="P8" s="1027">
        <v>2.48</v>
      </c>
      <c r="Q8" s="1027">
        <v>0</v>
      </c>
      <c r="R8" s="1027">
        <v>0</v>
      </c>
      <c r="S8" s="1027">
        <v>0</v>
      </c>
      <c r="T8" s="1027">
        <v>0</v>
      </c>
      <c r="U8" s="1027">
        <v>0.47</v>
      </c>
      <c r="V8" s="1027">
        <v>0</v>
      </c>
      <c r="W8" s="1027">
        <v>0</v>
      </c>
      <c r="X8" s="1027">
        <v>0</v>
      </c>
      <c r="Y8" s="1027">
        <v>0.01</v>
      </c>
    </row>
    <row r="9" spans="1:25" ht="33.75" customHeight="1">
      <c r="A9" s="2658" t="s">
        <v>326</v>
      </c>
      <c r="B9" s="1027">
        <f>SUM(C9:Y9)</f>
        <v>55.070000000000014</v>
      </c>
      <c r="C9" s="1027">
        <v>1.31</v>
      </c>
      <c r="D9" s="1027">
        <v>0</v>
      </c>
      <c r="E9" s="1027">
        <v>0.3</v>
      </c>
      <c r="F9" s="1027">
        <v>1.42</v>
      </c>
      <c r="G9" s="1027">
        <v>0</v>
      </c>
      <c r="H9" s="1027">
        <v>34.17</v>
      </c>
      <c r="I9" s="1027">
        <v>0</v>
      </c>
      <c r="J9" s="1027">
        <v>0.17</v>
      </c>
      <c r="K9" s="1027">
        <v>0.87</v>
      </c>
      <c r="L9" s="1027">
        <v>14.8</v>
      </c>
      <c r="M9" s="1027">
        <v>0.13</v>
      </c>
      <c r="N9" s="2673" t="s">
        <v>326</v>
      </c>
      <c r="O9" s="1027">
        <v>0</v>
      </c>
      <c r="P9" s="1027">
        <v>1.88</v>
      </c>
      <c r="Q9" s="1027">
        <v>0</v>
      </c>
      <c r="R9" s="1027">
        <v>0</v>
      </c>
      <c r="S9" s="1027">
        <v>0</v>
      </c>
      <c r="T9" s="1027">
        <v>0</v>
      </c>
      <c r="U9" s="1027">
        <v>0.02</v>
      </c>
      <c r="V9" s="1027">
        <v>0</v>
      </c>
      <c r="W9" s="1027">
        <v>0</v>
      </c>
      <c r="X9" s="1027">
        <v>0</v>
      </c>
      <c r="Y9" s="1027">
        <v>0</v>
      </c>
    </row>
    <row r="10" spans="1:25" ht="33" customHeight="1">
      <c r="A10" s="2658" t="s">
        <v>327</v>
      </c>
      <c r="B10" s="1027">
        <f>SUM(C10:Y10)</f>
        <v>11.66</v>
      </c>
      <c r="C10" s="1027">
        <v>1.24</v>
      </c>
      <c r="D10" s="1027">
        <v>0</v>
      </c>
      <c r="E10" s="1027">
        <v>0.91</v>
      </c>
      <c r="F10" s="1027">
        <v>0</v>
      </c>
      <c r="G10" s="1027">
        <v>0</v>
      </c>
      <c r="H10" s="1027">
        <v>7.01</v>
      </c>
      <c r="I10" s="1027">
        <v>0</v>
      </c>
      <c r="J10" s="1027">
        <v>0</v>
      </c>
      <c r="K10" s="1027">
        <v>0</v>
      </c>
      <c r="L10" s="1027">
        <v>2.5</v>
      </c>
      <c r="M10" s="1027">
        <v>0</v>
      </c>
      <c r="N10" s="2673" t="s">
        <v>327</v>
      </c>
      <c r="O10" s="1027">
        <v>0</v>
      </c>
      <c r="P10" s="1027">
        <v>0</v>
      </c>
      <c r="Q10" s="1027">
        <v>0</v>
      </c>
      <c r="R10" s="1027">
        <v>0</v>
      </c>
      <c r="S10" s="1027">
        <v>0</v>
      </c>
      <c r="T10" s="1027">
        <v>0</v>
      </c>
      <c r="U10" s="1027">
        <v>0</v>
      </c>
      <c r="V10" s="1027">
        <v>0</v>
      </c>
      <c r="W10" s="1027">
        <v>0</v>
      </c>
      <c r="X10" s="1027">
        <v>0</v>
      </c>
      <c r="Y10" s="1027">
        <v>0</v>
      </c>
    </row>
    <row r="11" spans="1:14" ht="14.25" customHeight="1">
      <c r="A11" s="1037"/>
      <c r="N11" s="2680"/>
    </row>
    <row r="12" spans="1:28" ht="13.5" customHeight="1">
      <c r="A12" s="1032"/>
      <c r="B12" s="1030"/>
      <c r="C12" s="1030"/>
      <c r="D12" s="1030"/>
      <c r="E12" s="1030"/>
      <c r="F12" s="1030"/>
      <c r="G12" s="1030"/>
      <c r="H12" s="1030"/>
      <c r="I12" s="1030"/>
      <c r="J12" s="1030"/>
      <c r="K12" s="1030"/>
      <c r="L12" s="1030"/>
      <c r="M12" s="2679"/>
      <c r="N12" s="2681"/>
      <c r="O12" s="1030"/>
      <c r="P12" s="1030"/>
      <c r="Q12" s="1030"/>
      <c r="R12" s="1030"/>
      <c r="S12" s="1030"/>
      <c r="T12" s="1030"/>
      <c r="U12" s="1030"/>
      <c r="V12" s="1030"/>
      <c r="W12" s="1030"/>
      <c r="X12" s="1030"/>
      <c r="Y12" s="1030"/>
      <c r="Z12" s="1038"/>
      <c r="AA12" s="1038"/>
      <c r="AB12" s="1038"/>
    </row>
    <row r="13" spans="1:256" ht="13.5" customHeight="1">
      <c r="A13" s="1039"/>
      <c r="B13" s="1039"/>
      <c r="C13" s="1039"/>
      <c r="D13" s="1039"/>
      <c r="E13" s="1039"/>
      <c r="F13" s="1039"/>
      <c r="G13" s="1039"/>
      <c r="H13" s="1039"/>
      <c r="I13" s="1039"/>
      <c r="J13" s="1039"/>
      <c r="K13" s="1039"/>
      <c r="L13" s="1039"/>
      <c r="M13" s="1039"/>
      <c r="N13" s="1039"/>
      <c r="O13" s="1039"/>
      <c r="P13" s="1039"/>
      <c r="Q13" s="1039"/>
      <c r="R13" s="1039"/>
      <c r="S13" s="1039"/>
      <c r="T13" s="1039"/>
      <c r="U13" s="1039"/>
      <c r="V13" s="1039"/>
      <c r="W13" s="1039"/>
      <c r="X13" s="1039"/>
      <c r="Y13" s="1039" t="s">
        <v>349</v>
      </c>
      <c r="Z13" s="1039"/>
      <c r="AA13" s="1039"/>
      <c r="AB13" s="1039"/>
      <c r="AC13" s="1039"/>
      <c r="AD13" s="1039"/>
      <c r="AE13" s="1039"/>
      <c r="AF13" s="1039"/>
      <c r="AG13" s="1039"/>
      <c r="AH13" s="1039"/>
      <c r="AI13" s="1039"/>
      <c r="AJ13" s="1039"/>
      <c r="AK13" s="1039"/>
      <c r="AL13" s="1039"/>
      <c r="AM13" s="1039"/>
      <c r="AN13" s="1039"/>
      <c r="AO13" s="1039"/>
      <c r="AP13" s="1039"/>
      <c r="AQ13" s="1039"/>
      <c r="AR13" s="1039"/>
      <c r="AS13" s="1039"/>
      <c r="AT13" s="1039"/>
      <c r="AU13" s="1039"/>
      <c r="AV13" s="1039"/>
      <c r="AW13" s="1039"/>
      <c r="AX13" s="1039"/>
      <c r="AY13" s="1039"/>
      <c r="AZ13" s="1039"/>
      <c r="BA13" s="1039"/>
      <c r="BB13" s="1039"/>
      <c r="BC13" s="1039"/>
      <c r="BD13" s="1039"/>
      <c r="BE13" s="1039"/>
      <c r="BF13" s="1039"/>
      <c r="BG13" s="1039"/>
      <c r="BH13" s="1039"/>
      <c r="BI13" s="1039"/>
      <c r="BJ13" s="1039"/>
      <c r="BK13" s="1039"/>
      <c r="BL13" s="1039"/>
      <c r="BM13" s="1039"/>
      <c r="BN13" s="1039"/>
      <c r="BO13" s="1039"/>
      <c r="BP13" s="1039"/>
      <c r="BQ13" s="1039"/>
      <c r="BR13" s="1039"/>
      <c r="BS13" s="1039"/>
      <c r="BT13" s="1039"/>
      <c r="BU13" s="1039"/>
      <c r="BV13" s="1039"/>
      <c r="BW13" s="1039"/>
      <c r="BX13" s="1039"/>
      <c r="BY13" s="1039"/>
      <c r="BZ13" s="1039"/>
      <c r="CA13" s="1039"/>
      <c r="CB13" s="1039"/>
      <c r="CC13" s="1039"/>
      <c r="CD13" s="1039"/>
      <c r="CE13" s="1039"/>
      <c r="CF13" s="1039"/>
      <c r="CG13" s="1039"/>
      <c r="CH13" s="1039"/>
      <c r="CI13" s="1039"/>
      <c r="CJ13" s="1039"/>
      <c r="CK13" s="1039"/>
      <c r="CL13" s="1039"/>
      <c r="CM13" s="1039"/>
      <c r="CN13" s="1039"/>
      <c r="CO13" s="1039"/>
      <c r="CP13" s="1039"/>
      <c r="CQ13" s="1039"/>
      <c r="CR13" s="1039"/>
      <c r="CS13" s="1039"/>
      <c r="CT13" s="1039"/>
      <c r="CU13" s="1039"/>
      <c r="CV13" s="1039"/>
      <c r="CW13" s="1039"/>
      <c r="CX13" s="1039"/>
      <c r="CY13" s="1039"/>
      <c r="CZ13" s="1039"/>
      <c r="DA13" s="1039"/>
      <c r="DB13" s="1039"/>
      <c r="DC13" s="1039"/>
      <c r="DD13" s="1039"/>
      <c r="DE13" s="1039"/>
      <c r="DF13" s="1039"/>
      <c r="DG13" s="1039"/>
      <c r="DH13" s="1039"/>
      <c r="DI13" s="1039"/>
      <c r="DJ13" s="1039"/>
      <c r="DK13" s="1039"/>
      <c r="DL13" s="1039"/>
      <c r="DM13" s="1039"/>
      <c r="DN13" s="1039"/>
      <c r="DO13" s="1039"/>
      <c r="DP13" s="1039"/>
      <c r="DQ13" s="1039"/>
      <c r="DR13" s="1039"/>
      <c r="DS13" s="1039"/>
      <c r="DT13" s="1039"/>
      <c r="DU13" s="1039"/>
      <c r="DV13" s="1039"/>
      <c r="DW13" s="1039"/>
      <c r="DX13" s="1039"/>
      <c r="DY13" s="1039"/>
      <c r="DZ13" s="1039"/>
      <c r="EA13" s="1039"/>
      <c r="EB13" s="1039"/>
      <c r="EC13" s="1039"/>
      <c r="ED13" s="1039"/>
      <c r="EE13" s="1039"/>
      <c r="EF13" s="1039"/>
      <c r="EG13" s="1039"/>
      <c r="EH13" s="1039"/>
      <c r="EI13" s="1039"/>
      <c r="EJ13" s="1039"/>
      <c r="EK13" s="1039"/>
      <c r="EL13" s="1039"/>
      <c r="EM13" s="1039"/>
      <c r="EN13" s="1039"/>
      <c r="EO13" s="1039"/>
      <c r="EP13" s="1039"/>
      <c r="EQ13" s="1039"/>
      <c r="ER13" s="1039"/>
      <c r="ES13" s="1039"/>
      <c r="ET13" s="1039"/>
      <c r="EU13" s="1039"/>
      <c r="EV13" s="1039"/>
      <c r="EW13" s="1039"/>
      <c r="EX13" s="1039"/>
      <c r="EY13" s="1039"/>
      <c r="EZ13" s="1039"/>
      <c r="FA13" s="1039"/>
      <c r="FB13" s="1039"/>
      <c r="FC13" s="1039"/>
      <c r="FD13" s="1039"/>
      <c r="FE13" s="1039"/>
      <c r="FF13" s="1039"/>
      <c r="FG13" s="1039"/>
      <c r="FH13" s="1039"/>
      <c r="FI13" s="1039"/>
      <c r="FJ13" s="1039"/>
      <c r="FK13" s="1039"/>
      <c r="FL13" s="1039"/>
      <c r="FM13" s="1039"/>
      <c r="FN13" s="1039"/>
      <c r="FO13" s="1039"/>
      <c r="FP13" s="1039"/>
      <c r="FQ13" s="1039"/>
      <c r="FR13" s="1039"/>
      <c r="FS13" s="1039"/>
      <c r="FT13" s="1039"/>
      <c r="FU13" s="1039"/>
      <c r="FV13" s="1039"/>
      <c r="FW13" s="1039"/>
      <c r="FX13" s="1039"/>
      <c r="FY13" s="1039"/>
      <c r="FZ13" s="1039"/>
      <c r="GA13" s="1039"/>
      <c r="GB13" s="1039"/>
      <c r="GC13" s="1039"/>
      <c r="GD13" s="1039"/>
      <c r="GE13" s="1039"/>
      <c r="GF13" s="1039"/>
      <c r="GG13" s="1039"/>
      <c r="GH13" s="1039"/>
      <c r="GI13" s="1039"/>
      <c r="GJ13" s="1039"/>
      <c r="GK13" s="1039"/>
      <c r="GL13" s="1039"/>
      <c r="GM13" s="1039"/>
      <c r="GN13" s="1039"/>
      <c r="GO13" s="1039"/>
      <c r="GP13" s="1039"/>
      <c r="GQ13" s="1039"/>
      <c r="GR13" s="1039"/>
      <c r="GS13" s="1039"/>
      <c r="GT13" s="1039"/>
      <c r="GU13" s="1039"/>
      <c r="GV13" s="1039"/>
      <c r="GW13" s="1039"/>
      <c r="GX13" s="1039"/>
      <c r="GY13" s="1039"/>
      <c r="GZ13" s="1039"/>
      <c r="HA13" s="1039"/>
      <c r="HB13" s="1039"/>
      <c r="HC13" s="1039"/>
      <c r="HD13" s="1039"/>
      <c r="HE13" s="1039"/>
      <c r="HF13" s="1039"/>
      <c r="HG13" s="1039"/>
      <c r="HH13" s="1039"/>
      <c r="HI13" s="1039"/>
      <c r="HJ13" s="1039"/>
      <c r="HK13" s="1039"/>
      <c r="HL13" s="1039"/>
      <c r="HM13" s="1039"/>
      <c r="HN13" s="1039"/>
      <c r="HO13" s="1039"/>
      <c r="HP13" s="1039"/>
      <c r="HQ13" s="1039"/>
      <c r="HR13" s="1039"/>
      <c r="HS13" s="1039"/>
      <c r="HT13" s="1039"/>
      <c r="HU13" s="1039"/>
      <c r="HV13" s="1039"/>
      <c r="HW13" s="1039"/>
      <c r="HX13" s="1039"/>
      <c r="HY13" s="1039"/>
      <c r="HZ13" s="1039"/>
      <c r="IA13" s="1039"/>
      <c r="IB13" s="1039"/>
      <c r="IC13" s="1039"/>
      <c r="ID13" s="1039"/>
      <c r="IE13" s="1039"/>
      <c r="IF13" s="1039"/>
      <c r="IG13" s="1039"/>
      <c r="IH13" s="1039"/>
      <c r="II13" s="1039"/>
      <c r="IJ13" s="1039"/>
      <c r="IK13" s="1039"/>
      <c r="IL13" s="1039"/>
      <c r="IM13" s="1039"/>
      <c r="IN13" s="1039"/>
      <c r="IO13" s="1039"/>
      <c r="IP13" s="1039"/>
      <c r="IQ13" s="1039"/>
      <c r="IR13" s="1039"/>
      <c r="IS13" s="1039"/>
      <c r="IT13" s="1039"/>
      <c r="IU13" s="1039"/>
      <c r="IV13" s="1039"/>
    </row>
    <row r="14" spans="14:25" ht="14.25">
      <c r="N14" s="1027" t="s">
        <v>1505</v>
      </c>
      <c r="Q14" s="1027" t="s">
        <v>1506</v>
      </c>
      <c r="T14" s="1027" t="s">
        <v>1384</v>
      </c>
      <c r="W14" s="1027" t="s">
        <v>1507</v>
      </c>
      <c r="Y14" s="1039"/>
    </row>
    <row r="15" ht="14.25">
      <c r="T15" s="1027" t="s">
        <v>1386</v>
      </c>
    </row>
    <row r="16" spans="14:25" s="1040" customFormat="1" ht="16.5">
      <c r="N16" s="1041" t="s">
        <v>862</v>
      </c>
      <c r="Y16" s="1027"/>
    </row>
    <row r="17" s="1040" customFormat="1" ht="16.5">
      <c r="N17" s="1041" t="s">
        <v>863</v>
      </c>
    </row>
    <row r="18" ht="16.5">
      <c r="Y18" s="1040"/>
    </row>
  </sheetData>
  <sheetProtection/>
  <mergeCells count="9">
    <mergeCell ref="A1:E1"/>
    <mergeCell ref="D5:I5"/>
    <mergeCell ref="B4:K4"/>
    <mergeCell ref="X2:Y2"/>
    <mergeCell ref="L2:M2"/>
    <mergeCell ref="O4:W4"/>
    <mergeCell ref="Q5:V5"/>
    <mergeCell ref="L3:M3"/>
    <mergeCell ref="X3:Y3"/>
  </mergeCells>
  <hyperlinks>
    <hyperlink ref="A1" location="'1030701-1041231'!R1C1" display="回預告統計資料發布時間表"/>
  </hyperlinks>
  <printOptions/>
  <pageMargins left="0.7480314960629921" right="0.7480314960629921" top="0.7874015748031497" bottom="0.7874015748031497" header="0.5118110236220472" footer="0.5118110236220472"/>
  <pageSetup horizontalDpi="600" verticalDpi="600" orientation="landscape" paperSize="8" scale="141" r:id="rId1"/>
</worksheet>
</file>

<file path=xl/worksheets/sheet19.xml><?xml version="1.0" encoding="utf-8"?>
<worksheet xmlns="http://schemas.openxmlformats.org/spreadsheetml/2006/main" xmlns:r="http://schemas.openxmlformats.org/officeDocument/2006/relationships">
  <sheetPr codeName="Sheet14"/>
  <dimension ref="A1:AC19"/>
  <sheetViews>
    <sheetView zoomScale="75" zoomScaleNormal="75" workbookViewId="0" topLeftCell="A1">
      <selection activeCell="A1" sqref="A1:C1"/>
    </sheetView>
  </sheetViews>
  <sheetFormatPr defaultColWidth="9.00390625" defaultRowHeight="16.5"/>
  <cols>
    <col min="1" max="1" width="19.375" style="976" customWidth="1"/>
    <col min="2" max="13" width="9.00390625" style="976" customWidth="1"/>
    <col min="14" max="14" width="15.625" style="976" customWidth="1"/>
    <col min="15" max="15" width="10.625" style="976" customWidth="1"/>
    <col min="16" max="16" width="10.125" style="976" customWidth="1"/>
    <col min="17" max="17" width="9.00390625" style="976" customWidth="1"/>
    <col min="18" max="18" width="10.625" style="976" customWidth="1"/>
    <col min="19" max="19" width="10.00390625" style="976" customWidth="1"/>
    <col min="20" max="20" width="10.375" style="976" customWidth="1"/>
    <col min="21" max="21" width="9.00390625" style="976" customWidth="1"/>
    <col min="22" max="22" width="8.625" style="976" customWidth="1"/>
    <col min="23" max="23" width="11.75390625" style="976" customWidth="1"/>
    <col min="24" max="16384" width="9.00390625" style="976" customWidth="1"/>
  </cols>
  <sheetData>
    <row r="1" spans="1:3" ht="21" customHeight="1">
      <c r="A1" s="1627" t="s">
        <v>1221</v>
      </c>
      <c r="B1" s="1618"/>
      <c r="C1" s="1618"/>
    </row>
    <row r="2" spans="1:26" ht="14.25">
      <c r="A2" s="975" t="s">
        <v>1495</v>
      </c>
      <c r="K2" s="977" t="s">
        <v>1508</v>
      </c>
      <c r="L2" s="1864" t="s">
        <v>1261</v>
      </c>
      <c r="M2" s="1865"/>
      <c r="N2" s="977" t="s">
        <v>1509</v>
      </c>
      <c r="W2" s="977" t="s">
        <v>1508</v>
      </c>
      <c r="X2" s="1864" t="s">
        <v>1261</v>
      </c>
      <c r="Y2" s="1865"/>
      <c r="Z2" s="978"/>
    </row>
    <row r="3" spans="1:26" ht="14.25">
      <c r="A3" s="975" t="s">
        <v>1510</v>
      </c>
      <c r="B3" s="979" t="s">
        <v>1511</v>
      </c>
      <c r="C3" s="980"/>
      <c r="D3" s="980"/>
      <c r="E3" s="980"/>
      <c r="F3" s="980"/>
      <c r="G3" s="980"/>
      <c r="H3" s="981" t="s">
        <v>1340</v>
      </c>
      <c r="I3" s="980"/>
      <c r="J3" s="982"/>
      <c r="K3" s="977" t="s">
        <v>1512</v>
      </c>
      <c r="L3" s="1866" t="s">
        <v>1513</v>
      </c>
      <c r="M3" s="1867"/>
      <c r="N3" s="977" t="s">
        <v>1510</v>
      </c>
      <c r="O3" s="979" t="s">
        <v>1511</v>
      </c>
      <c r="P3" s="980"/>
      <c r="Q3" s="980"/>
      <c r="R3" s="980"/>
      <c r="S3" s="980"/>
      <c r="T3" s="980"/>
      <c r="U3" s="980"/>
      <c r="V3" s="980"/>
      <c r="W3" s="977" t="s">
        <v>1512</v>
      </c>
      <c r="X3" s="1866" t="s">
        <v>1513</v>
      </c>
      <c r="Y3" s="1867"/>
      <c r="Z3" s="978"/>
    </row>
    <row r="4" spans="2:23" ht="19.5">
      <c r="B4" s="1861" t="s">
        <v>1514</v>
      </c>
      <c r="C4" s="1862"/>
      <c r="D4" s="1862"/>
      <c r="E4" s="1862"/>
      <c r="F4" s="1862"/>
      <c r="G4" s="1862"/>
      <c r="H4" s="1862"/>
      <c r="I4" s="1862"/>
      <c r="J4" s="1862"/>
      <c r="K4" s="1862"/>
      <c r="O4" s="1861" t="s">
        <v>1515</v>
      </c>
      <c r="P4" s="1862"/>
      <c r="Q4" s="1862"/>
      <c r="R4" s="1862"/>
      <c r="S4" s="1862"/>
      <c r="T4" s="1862"/>
      <c r="U4" s="1862"/>
      <c r="V4" s="1862"/>
      <c r="W4" s="1862"/>
    </row>
    <row r="5" spans="2:25" ht="14.25">
      <c r="B5" s="1863" t="s">
        <v>347</v>
      </c>
      <c r="C5" s="1863"/>
      <c r="D5" s="1863"/>
      <c r="E5" s="1863"/>
      <c r="F5" s="1863"/>
      <c r="G5" s="1863"/>
      <c r="H5" s="1863"/>
      <c r="I5" s="1863"/>
      <c r="J5" s="1863"/>
      <c r="M5" s="983" t="s">
        <v>1516</v>
      </c>
      <c r="N5" s="983"/>
      <c r="Q5" s="1863" t="s">
        <v>348</v>
      </c>
      <c r="R5" s="1863"/>
      <c r="S5" s="1863"/>
      <c r="T5" s="1863"/>
      <c r="U5" s="1863"/>
      <c r="V5" s="1863"/>
      <c r="Y5" s="983" t="s">
        <v>1516</v>
      </c>
    </row>
    <row r="6" spans="1:25" s="986" customFormat="1" ht="31.5" customHeight="1">
      <c r="A6" s="984" t="s">
        <v>1517</v>
      </c>
      <c r="B6" s="984" t="s">
        <v>1518</v>
      </c>
      <c r="C6" s="985" t="s">
        <v>1496</v>
      </c>
      <c r="D6" s="985" t="s">
        <v>1497</v>
      </c>
      <c r="E6" s="985" t="s">
        <v>1498</v>
      </c>
      <c r="F6" s="985" t="s">
        <v>1519</v>
      </c>
      <c r="G6" s="985" t="s">
        <v>1520</v>
      </c>
      <c r="H6" s="985" t="s">
        <v>1521</v>
      </c>
      <c r="I6" s="985" t="s">
        <v>1499</v>
      </c>
      <c r="J6" s="985" t="s">
        <v>1500</v>
      </c>
      <c r="K6" s="985" t="s">
        <v>1501</v>
      </c>
      <c r="L6" s="985" t="s">
        <v>1502</v>
      </c>
      <c r="M6" s="2669" t="s">
        <v>1522</v>
      </c>
      <c r="N6" s="985" t="s">
        <v>1517</v>
      </c>
      <c r="O6" s="985" t="s">
        <v>1523</v>
      </c>
      <c r="P6" s="985" t="s">
        <v>1524</v>
      </c>
      <c r="Q6" s="985" t="s">
        <v>1503</v>
      </c>
      <c r="R6" s="985" t="s">
        <v>1525</v>
      </c>
      <c r="S6" s="985" t="s">
        <v>1526</v>
      </c>
      <c r="T6" s="985" t="s">
        <v>1527</v>
      </c>
      <c r="U6" s="985" t="s">
        <v>1528</v>
      </c>
      <c r="V6" s="985" t="s">
        <v>1529</v>
      </c>
      <c r="W6" s="985" t="s">
        <v>1530</v>
      </c>
      <c r="X6" s="985" t="s">
        <v>1531</v>
      </c>
      <c r="Y6" s="985" t="s">
        <v>1532</v>
      </c>
    </row>
    <row r="7" spans="1:25" ht="13.5" customHeight="1">
      <c r="A7" s="2654" t="s">
        <v>1504</v>
      </c>
      <c r="B7" s="2657">
        <f>SUM(B8:B10)</f>
        <v>317.73</v>
      </c>
      <c r="C7" s="2657">
        <f aca="true" t="shared" si="0" ref="C7:L7">SUM(C8:C10)</f>
        <v>33.3</v>
      </c>
      <c r="D7" s="2657">
        <f t="shared" si="0"/>
        <v>1.8699999999999999</v>
      </c>
      <c r="E7" s="2657">
        <f t="shared" si="0"/>
        <v>4.37</v>
      </c>
      <c r="F7" s="2657">
        <f t="shared" si="0"/>
        <v>11.43</v>
      </c>
      <c r="G7" s="2657">
        <f t="shared" si="0"/>
        <v>0</v>
      </c>
      <c r="H7" s="2657">
        <f t="shared" si="0"/>
        <v>191.33</v>
      </c>
      <c r="I7" s="2657">
        <f t="shared" si="0"/>
        <v>3.33</v>
      </c>
      <c r="J7" s="2657">
        <f t="shared" si="0"/>
        <v>0.58</v>
      </c>
      <c r="K7" s="2657">
        <f t="shared" si="0"/>
        <v>3.19</v>
      </c>
      <c r="L7" s="2657">
        <f t="shared" si="0"/>
        <v>55.64</v>
      </c>
      <c r="M7" s="2657">
        <f>SUM(M8:M10)</f>
        <v>0.62</v>
      </c>
      <c r="N7" s="2671" t="s">
        <v>1504</v>
      </c>
      <c r="O7" s="2657">
        <f aca="true" t="shared" si="1" ref="O7:X7">SUM(O8:O10)</f>
        <v>0</v>
      </c>
      <c r="P7" s="2657">
        <f t="shared" si="1"/>
        <v>5.199999999999999</v>
      </c>
      <c r="Q7" s="2657">
        <f t="shared" si="1"/>
        <v>0</v>
      </c>
      <c r="R7" s="2657">
        <f t="shared" si="1"/>
        <v>0</v>
      </c>
      <c r="S7" s="2657">
        <f t="shared" si="1"/>
        <v>0</v>
      </c>
      <c r="T7" s="2657">
        <f t="shared" si="1"/>
        <v>0</v>
      </c>
      <c r="U7" s="2657">
        <f t="shared" si="1"/>
        <v>5.829999999999999</v>
      </c>
      <c r="V7" s="2657">
        <f t="shared" si="1"/>
        <v>0</v>
      </c>
      <c r="W7" s="2657">
        <f t="shared" si="1"/>
        <v>0</v>
      </c>
      <c r="X7" s="2657">
        <f t="shared" si="1"/>
        <v>0.52</v>
      </c>
      <c r="Y7" s="2675">
        <f>SUM(Y8:Y10)</f>
        <v>0.52</v>
      </c>
    </row>
    <row r="8" spans="1:25" ht="13.5" customHeight="1">
      <c r="A8" s="2655" t="s">
        <v>320</v>
      </c>
      <c r="B8" s="2657">
        <f>SUM(C8:Y8)</f>
        <v>197.97</v>
      </c>
      <c r="C8" s="2657">
        <v>22.68</v>
      </c>
      <c r="D8" s="2657">
        <v>1.65</v>
      </c>
      <c r="E8" s="2657">
        <v>2.73</v>
      </c>
      <c r="F8" s="2657">
        <v>8.03</v>
      </c>
      <c r="G8" s="2657">
        <v>0</v>
      </c>
      <c r="H8" s="2657">
        <v>115.98</v>
      </c>
      <c r="I8" s="2657">
        <v>2.68</v>
      </c>
      <c r="J8" s="2657">
        <v>0.41</v>
      </c>
      <c r="K8" s="2657">
        <v>1.5</v>
      </c>
      <c r="L8" s="2657">
        <v>33.04</v>
      </c>
      <c r="M8" s="2657">
        <v>0.27</v>
      </c>
      <c r="N8" s="2672" t="s">
        <v>320</v>
      </c>
      <c r="O8" s="2657">
        <v>0</v>
      </c>
      <c r="P8" s="2657">
        <v>2.67</v>
      </c>
      <c r="Q8" s="2657">
        <v>0</v>
      </c>
      <c r="R8" s="2657">
        <v>0</v>
      </c>
      <c r="S8" s="2657">
        <v>0</v>
      </c>
      <c r="T8" s="2657">
        <v>0</v>
      </c>
      <c r="U8" s="2657">
        <v>5.81</v>
      </c>
      <c r="V8" s="2657">
        <v>0</v>
      </c>
      <c r="W8" s="2657">
        <v>0</v>
      </c>
      <c r="X8" s="2657">
        <v>0</v>
      </c>
      <c r="Y8" s="2675">
        <v>0.52</v>
      </c>
    </row>
    <row r="9" spans="1:25" ht="30.75" customHeight="1">
      <c r="A9" s="2658" t="s">
        <v>326</v>
      </c>
      <c r="B9" s="2657">
        <f>SUM(C9:Y9)</f>
        <v>104.27000000000001</v>
      </c>
      <c r="C9" s="2657">
        <v>8.44</v>
      </c>
      <c r="D9" s="2657">
        <v>0.22</v>
      </c>
      <c r="E9" s="2657">
        <v>0.73</v>
      </c>
      <c r="F9" s="2657">
        <v>3.4</v>
      </c>
      <c r="G9" s="2657">
        <v>0</v>
      </c>
      <c r="H9" s="2657">
        <v>67.45</v>
      </c>
      <c r="I9" s="2657">
        <v>0.65</v>
      </c>
      <c r="J9" s="2657">
        <v>0.17</v>
      </c>
      <c r="K9" s="2657">
        <v>1.69</v>
      </c>
      <c r="L9" s="2657">
        <v>18.1</v>
      </c>
      <c r="M9" s="2657">
        <v>0.35</v>
      </c>
      <c r="N9" s="2673" t="s">
        <v>326</v>
      </c>
      <c r="O9" s="2657">
        <v>0</v>
      </c>
      <c r="P9" s="2657">
        <v>2.53</v>
      </c>
      <c r="Q9" s="2657">
        <v>0</v>
      </c>
      <c r="R9" s="2657">
        <v>0</v>
      </c>
      <c r="S9" s="2657">
        <v>0</v>
      </c>
      <c r="T9" s="2657">
        <v>0</v>
      </c>
      <c r="U9" s="2657">
        <v>0.02</v>
      </c>
      <c r="V9" s="2657">
        <v>0</v>
      </c>
      <c r="W9" s="2657">
        <v>0</v>
      </c>
      <c r="X9" s="2657">
        <v>0.52</v>
      </c>
      <c r="Y9" s="2675">
        <v>0</v>
      </c>
    </row>
    <row r="10" spans="1:25" ht="32.25" customHeight="1">
      <c r="A10" s="2658" t="s">
        <v>327</v>
      </c>
      <c r="B10" s="2657">
        <f>SUM(C10:Y10)</f>
        <v>15.49</v>
      </c>
      <c r="C10" s="2657">
        <v>2.18</v>
      </c>
      <c r="D10" s="2657">
        <v>0</v>
      </c>
      <c r="E10" s="2657">
        <v>0.91</v>
      </c>
      <c r="F10" s="2657">
        <v>0</v>
      </c>
      <c r="G10" s="2657">
        <v>0</v>
      </c>
      <c r="H10" s="2657">
        <v>7.9</v>
      </c>
      <c r="I10" s="2657">
        <v>0</v>
      </c>
      <c r="J10" s="2657">
        <v>0</v>
      </c>
      <c r="K10" s="2657">
        <v>0</v>
      </c>
      <c r="L10" s="2657">
        <v>4.5</v>
      </c>
      <c r="M10" s="2657">
        <v>0</v>
      </c>
      <c r="N10" s="2673" t="s">
        <v>327</v>
      </c>
      <c r="O10" s="2657">
        <v>0</v>
      </c>
      <c r="P10" s="2657">
        <v>0</v>
      </c>
      <c r="Q10" s="2657">
        <v>0</v>
      </c>
      <c r="R10" s="2657">
        <v>0</v>
      </c>
      <c r="S10" s="2657">
        <v>0</v>
      </c>
      <c r="T10" s="2657">
        <v>0</v>
      </c>
      <c r="U10" s="2657">
        <v>0</v>
      </c>
      <c r="V10" s="2657">
        <v>0</v>
      </c>
      <c r="W10" s="2657">
        <v>0</v>
      </c>
      <c r="X10" s="2657">
        <v>0</v>
      </c>
      <c r="Y10" s="2675">
        <v>0</v>
      </c>
    </row>
    <row r="11" spans="1:25" ht="13.5" customHeight="1">
      <c r="A11" s="2656"/>
      <c r="N11" s="2671"/>
      <c r="Y11" s="2676"/>
    </row>
    <row r="12" spans="1:28" ht="13.5" customHeight="1">
      <c r="A12" s="982"/>
      <c r="B12" s="980"/>
      <c r="C12" s="980"/>
      <c r="D12" s="980"/>
      <c r="E12" s="980"/>
      <c r="F12" s="980"/>
      <c r="G12" s="980"/>
      <c r="H12" s="980"/>
      <c r="I12" s="980"/>
      <c r="J12" s="980"/>
      <c r="K12" s="980"/>
      <c r="L12" s="980"/>
      <c r="M12" s="2670"/>
      <c r="N12" s="2674"/>
      <c r="O12" s="980"/>
      <c r="P12" s="980"/>
      <c r="Q12" s="980"/>
      <c r="R12" s="980"/>
      <c r="S12" s="980"/>
      <c r="T12" s="980"/>
      <c r="U12" s="980"/>
      <c r="V12" s="980"/>
      <c r="W12" s="980"/>
      <c r="X12" s="980"/>
      <c r="Y12" s="982"/>
      <c r="Z12" s="987"/>
      <c r="AA12" s="987"/>
      <c r="AB12" s="987"/>
    </row>
    <row r="13" spans="1:28" ht="13.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8" t="s">
        <v>325</v>
      </c>
      <c r="Z13" s="987"/>
      <c r="AA13" s="987"/>
      <c r="AB13" s="987"/>
    </row>
    <row r="14" spans="14:23" ht="14.25">
      <c r="N14" s="976" t="s">
        <v>1505</v>
      </c>
      <c r="Q14" s="976" t="s">
        <v>1506</v>
      </c>
      <c r="T14" s="976" t="s">
        <v>1533</v>
      </c>
      <c r="W14" s="976" t="s">
        <v>1507</v>
      </c>
    </row>
    <row r="15" ht="14.25">
      <c r="T15" s="976" t="s">
        <v>1534</v>
      </c>
    </row>
    <row r="16" s="989" customFormat="1" ht="16.5">
      <c r="N16" s="990"/>
    </row>
    <row r="17" spans="14:29" s="989" customFormat="1" ht="16.5">
      <c r="N17" s="991" t="s">
        <v>1536</v>
      </c>
      <c r="O17" s="991"/>
      <c r="P17" s="991"/>
      <c r="Q17" s="991"/>
      <c r="R17" s="991"/>
      <c r="S17" s="991"/>
      <c r="T17" s="991"/>
      <c r="U17" s="991"/>
      <c r="V17" s="991"/>
      <c r="W17" s="991"/>
      <c r="X17" s="991"/>
      <c r="Y17" s="991"/>
      <c r="Z17" s="991"/>
      <c r="AA17" s="991"/>
      <c r="AB17" s="991"/>
      <c r="AC17" s="991"/>
    </row>
    <row r="18" spans="14:29" ht="14.25">
      <c r="N18" s="991" t="s">
        <v>1537</v>
      </c>
      <c r="O18" s="992"/>
      <c r="P18" s="992"/>
      <c r="Q18" s="992"/>
      <c r="R18" s="992"/>
      <c r="S18" s="992"/>
      <c r="T18" s="992"/>
      <c r="U18" s="992"/>
      <c r="V18" s="992"/>
      <c r="W18" s="992"/>
      <c r="X18" s="993"/>
      <c r="Y18" s="993"/>
      <c r="Z18" s="993"/>
      <c r="AA18" s="993"/>
      <c r="AB18" s="993"/>
      <c r="AC18" s="993"/>
    </row>
    <row r="19" spans="14:29" ht="16.5">
      <c r="N19" s="994"/>
      <c r="O19" s="989"/>
      <c r="P19" s="989"/>
      <c r="Q19" s="989"/>
      <c r="R19" s="989"/>
      <c r="S19" s="989"/>
      <c r="T19" s="989"/>
      <c r="U19" s="989"/>
      <c r="V19" s="989"/>
      <c r="W19" s="989"/>
      <c r="X19" s="989"/>
      <c r="Y19" s="989"/>
      <c r="Z19" s="989"/>
      <c r="AA19" s="989"/>
      <c r="AB19" s="989"/>
      <c r="AC19" s="989"/>
    </row>
  </sheetData>
  <sheetProtection/>
  <mergeCells count="9">
    <mergeCell ref="A1:C1"/>
    <mergeCell ref="B4:K4"/>
    <mergeCell ref="B5:J5"/>
    <mergeCell ref="X2:Y2"/>
    <mergeCell ref="L2:M2"/>
    <mergeCell ref="O4:W4"/>
    <mergeCell ref="Q5:V5"/>
    <mergeCell ref="X3:Y3"/>
    <mergeCell ref="L3:M3"/>
  </mergeCells>
  <hyperlinks>
    <hyperlink ref="A1" location="'1030701-1041231'!R1C1" display="回預告統計資料發布時間表"/>
  </hyperlinks>
  <printOptions/>
  <pageMargins left="0.7480314960629921" right="0.7480314960629921" top="0.7874015748031497" bottom="0.7874015748031497" header="0.5118110236220472" footer="0.5118110236220472"/>
  <pageSetup horizontalDpi="600" verticalDpi="600" orientation="landscape" paperSize="8" scale="141" r:id="rId1"/>
</worksheet>
</file>

<file path=xl/worksheets/sheet2.xml><?xml version="1.0" encoding="utf-8"?>
<worksheet xmlns="http://schemas.openxmlformats.org/spreadsheetml/2006/main" xmlns:r="http://schemas.openxmlformats.org/officeDocument/2006/relationships">
  <dimension ref="A1:L45"/>
  <sheetViews>
    <sheetView zoomScale="70" zoomScaleNormal="70" workbookViewId="0" topLeftCell="A1">
      <pane xSplit="1" ySplit="8" topLeftCell="B9" activePane="bottomRight" state="frozen"/>
      <selection pane="topLeft" activeCell="A1" sqref="A1"/>
      <selection pane="topRight" activeCell="B1" sqref="B1"/>
      <selection pane="bottomLeft" activeCell="A8" sqref="A8"/>
      <selection pane="bottomRight" activeCell="A1" sqref="A1:B1"/>
    </sheetView>
  </sheetViews>
  <sheetFormatPr defaultColWidth="9.00390625" defaultRowHeight="16.5"/>
  <cols>
    <col min="1" max="1" width="27.375" style="1374" customWidth="1"/>
    <col min="2" max="11" width="16.625" style="1374" customWidth="1"/>
    <col min="12" max="16384" width="8.875" style="1374" customWidth="1"/>
  </cols>
  <sheetData>
    <row r="1" spans="1:2" ht="21" customHeight="1">
      <c r="A1" s="1627" t="s">
        <v>979</v>
      </c>
      <c r="B1" s="1618"/>
    </row>
    <row r="2" spans="1:11" ht="18" customHeight="1">
      <c r="A2" s="1373" t="s">
        <v>262</v>
      </c>
      <c r="D2" s="1381"/>
      <c r="E2" s="1381"/>
      <c r="F2" s="1381"/>
      <c r="G2" s="1381"/>
      <c r="H2" s="1381"/>
      <c r="I2" s="1403" t="s">
        <v>263</v>
      </c>
      <c r="J2" s="1636" t="s">
        <v>264</v>
      </c>
      <c r="K2" s="1621"/>
    </row>
    <row r="3" spans="1:11" ht="18" customHeight="1">
      <c r="A3" s="1373" t="s">
        <v>265</v>
      </c>
      <c r="B3" s="1624" t="s">
        <v>266</v>
      </c>
      <c r="C3" s="1625"/>
      <c r="D3" s="1375"/>
      <c r="E3" s="1375"/>
      <c r="F3" s="1375"/>
      <c r="G3" s="1375"/>
      <c r="I3" s="1403" t="s">
        <v>267</v>
      </c>
      <c r="J3" s="1622" t="s">
        <v>1224</v>
      </c>
      <c r="K3" s="1623"/>
    </row>
    <row r="4" spans="1:11" ht="33" customHeight="1">
      <c r="A4" s="1626" t="s">
        <v>1225</v>
      </c>
      <c r="B4" s="1626"/>
      <c r="C4" s="1626"/>
      <c r="D4" s="1626"/>
      <c r="E4" s="1626"/>
      <c r="F4" s="1626"/>
      <c r="G4" s="1626"/>
      <c r="H4" s="1626"/>
      <c r="I4" s="1626"/>
      <c r="J4" s="1626"/>
      <c r="K4" s="1626"/>
    </row>
    <row r="5" spans="6:11" ht="18" customHeight="1">
      <c r="F5" s="1388" t="s">
        <v>673</v>
      </c>
      <c r="G5" s="1388"/>
      <c r="K5" s="1388" t="s">
        <v>1226</v>
      </c>
    </row>
    <row r="6" spans="1:12" ht="18" customHeight="1">
      <c r="A6" s="1614" t="s">
        <v>1227</v>
      </c>
      <c r="B6" s="1610" t="s">
        <v>1228</v>
      </c>
      <c r="C6" s="1611"/>
      <c r="D6" s="1611"/>
      <c r="E6" s="1611"/>
      <c r="F6" s="1611"/>
      <c r="G6" s="1611"/>
      <c r="H6" s="1611"/>
      <c r="I6" s="1613" t="s">
        <v>1229</v>
      </c>
      <c r="J6" s="1609"/>
      <c r="K6" s="1609"/>
      <c r="L6" s="1381"/>
    </row>
    <row r="7" spans="1:12" ht="18" customHeight="1">
      <c r="A7" s="1615"/>
      <c r="B7" s="1610" t="s">
        <v>1230</v>
      </c>
      <c r="C7" s="1611"/>
      <c r="D7" s="1611"/>
      <c r="E7" s="1612"/>
      <c r="F7" s="1617" t="s">
        <v>1231</v>
      </c>
      <c r="G7" s="1617"/>
      <c r="H7" s="1610"/>
      <c r="I7" s="1608"/>
      <c r="J7" s="1606"/>
      <c r="K7" s="1606"/>
      <c r="L7" s="1381"/>
    </row>
    <row r="8" spans="1:12" ht="18" customHeight="1">
      <c r="A8" s="1616"/>
      <c r="B8" s="1379" t="s">
        <v>189</v>
      </c>
      <c r="C8" s="1379" t="s">
        <v>1222</v>
      </c>
      <c r="D8" s="1404" t="s">
        <v>1223</v>
      </c>
      <c r="E8" s="1404" t="s">
        <v>1232</v>
      </c>
      <c r="F8" s="1405" t="s">
        <v>1233</v>
      </c>
      <c r="G8" s="1405" t="s">
        <v>1234</v>
      </c>
      <c r="H8" s="1405" t="s">
        <v>1235</v>
      </c>
      <c r="I8" s="1405" t="s">
        <v>1233</v>
      </c>
      <c r="J8" s="1405" t="s">
        <v>1234</v>
      </c>
      <c r="K8" s="1406" t="s">
        <v>1235</v>
      </c>
      <c r="L8" s="1381"/>
    </row>
    <row r="9" spans="1:12" ht="18" customHeight="1">
      <c r="A9" s="1382" t="s">
        <v>672</v>
      </c>
      <c r="B9" s="1383">
        <f>SUM(C9:E9)</f>
        <v>32</v>
      </c>
      <c r="C9" s="1407">
        <v>0</v>
      </c>
      <c r="D9" s="1383">
        <v>5</v>
      </c>
      <c r="E9" s="1383">
        <v>27</v>
      </c>
      <c r="F9" s="1383">
        <f>G9+H9</f>
        <v>106</v>
      </c>
      <c r="G9" s="1383">
        <v>50</v>
      </c>
      <c r="H9" s="1383">
        <v>56</v>
      </c>
      <c r="I9" s="1383">
        <f>J9+K9</f>
        <v>48</v>
      </c>
      <c r="J9" s="1408">
        <v>23</v>
      </c>
      <c r="K9" s="1409">
        <v>25</v>
      </c>
      <c r="L9" s="1381"/>
    </row>
    <row r="10" spans="1:12" ht="18" customHeight="1">
      <c r="A10" s="1382"/>
      <c r="B10" s="1383"/>
      <c r="C10" s="1407"/>
      <c r="D10" s="1383"/>
      <c r="E10" s="1383"/>
      <c r="F10" s="1383"/>
      <c r="G10" s="1383"/>
      <c r="H10" s="1383"/>
      <c r="I10" s="1383"/>
      <c r="J10" s="1408"/>
      <c r="K10" s="1409"/>
      <c r="L10" s="1381"/>
    </row>
    <row r="11" spans="1:12" ht="18" customHeight="1" hidden="1">
      <c r="A11" s="1382"/>
      <c r="B11" s="1383"/>
      <c r="C11" s="1407"/>
      <c r="D11" s="1383"/>
      <c r="E11" s="1383"/>
      <c r="F11" s="1383"/>
      <c r="G11" s="1383"/>
      <c r="H11" s="1383"/>
      <c r="I11" s="1383"/>
      <c r="J11" s="1408"/>
      <c r="K11" s="1409"/>
      <c r="L11" s="1381"/>
    </row>
    <row r="12" spans="1:12" ht="18" customHeight="1" hidden="1">
      <c r="A12" s="1382"/>
      <c r="B12" s="1383"/>
      <c r="C12" s="1407"/>
      <c r="D12" s="1383"/>
      <c r="E12" s="1383"/>
      <c r="F12" s="1383"/>
      <c r="G12" s="1383"/>
      <c r="H12" s="1383"/>
      <c r="I12" s="1383"/>
      <c r="J12" s="1408"/>
      <c r="K12" s="1409"/>
      <c r="L12" s="1381"/>
    </row>
    <row r="13" spans="1:12" ht="18" customHeight="1" hidden="1">
      <c r="A13" s="1382"/>
      <c r="B13" s="1383"/>
      <c r="C13" s="1407"/>
      <c r="D13" s="1383"/>
      <c r="E13" s="1383"/>
      <c r="F13" s="1383"/>
      <c r="G13" s="1383"/>
      <c r="H13" s="1383"/>
      <c r="I13" s="1383"/>
      <c r="J13" s="1408"/>
      <c r="K13" s="1409"/>
      <c r="L13" s="1381"/>
    </row>
    <row r="14" spans="1:12" ht="18" customHeight="1" hidden="1">
      <c r="A14" s="1382"/>
      <c r="B14" s="1383"/>
      <c r="C14" s="1407"/>
      <c r="D14" s="1383"/>
      <c r="E14" s="1383"/>
      <c r="F14" s="1383"/>
      <c r="G14" s="1383"/>
      <c r="H14" s="1383"/>
      <c r="I14" s="1383"/>
      <c r="J14" s="1408"/>
      <c r="K14" s="1409"/>
      <c r="L14" s="1381"/>
    </row>
    <row r="15" spans="1:12" ht="18" customHeight="1" hidden="1">
      <c r="A15" s="1382"/>
      <c r="B15" s="1383"/>
      <c r="C15" s="1407"/>
      <c r="D15" s="1383"/>
      <c r="E15" s="1383"/>
      <c r="F15" s="1383"/>
      <c r="G15" s="1383"/>
      <c r="H15" s="1383"/>
      <c r="I15" s="1383"/>
      <c r="J15" s="1408"/>
      <c r="K15" s="1409"/>
      <c r="L15" s="1381"/>
    </row>
    <row r="16" spans="1:12" ht="18" customHeight="1" hidden="1">
      <c r="A16" s="1382"/>
      <c r="B16" s="1383"/>
      <c r="C16" s="1407"/>
      <c r="D16" s="1383"/>
      <c r="E16" s="1383"/>
      <c r="F16" s="1383"/>
      <c r="G16" s="1383"/>
      <c r="H16" s="1383"/>
      <c r="I16" s="1383"/>
      <c r="J16" s="1408"/>
      <c r="K16" s="1409"/>
      <c r="L16" s="1381"/>
    </row>
    <row r="17" spans="1:12" ht="18" customHeight="1" hidden="1">
      <c r="A17" s="1382"/>
      <c r="B17" s="1383"/>
      <c r="C17" s="1407"/>
      <c r="D17" s="1383"/>
      <c r="E17" s="1383"/>
      <c r="F17" s="1383"/>
      <c r="G17" s="1383"/>
      <c r="H17" s="1383"/>
      <c r="I17" s="1383"/>
      <c r="J17" s="1408"/>
      <c r="K17" s="1409"/>
      <c r="L17" s="1381"/>
    </row>
    <row r="18" spans="1:12" ht="18" customHeight="1" hidden="1">
      <c r="A18" s="1382"/>
      <c r="B18" s="1383"/>
      <c r="C18" s="1407"/>
      <c r="D18" s="1383"/>
      <c r="E18" s="1383"/>
      <c r="F18" s="1383"/>
      <c r="G18" s="1383"/>
      <c r="H18" s="1383"/>
      <c r="I18" s="1383"/>
      <c r="J18" s="1408"/>
      <c r="K18" s="1409"/>
      <c r="L18" s="1381"/>
    </row>
    <row r="19" spans="1:12" ht="18" customHeight="1" hidden="1">
      <c r="A19" s="1382"/>
      <c r="B19" s="1383"/>
      <c r="C19" s="1407"/>
      <c r="D19" s="1383"/>
      <c r="E19" s="1383"/>
      <c r="F19" s="1383"/>
      <c r="G19" s="1383"/>
      <c r="H19" s="1383"/>
      <c r="I19" s="1383"/>
      <c r="J19" s="1408"/>
      <c r="K19" s="1409"/>
      <c r="L19" s="1381"/>
    </row>
    <row r="20" spans="1:12" ht="18" customHeight="1" hidden="1">
      <c r="A20" s="1382"/>
      <c r="B20" s="1383"/>
      <c r="C20" s="1407"/>
      <c r="D20" s="1383"/>
      <c r="E20" s="1383"/>
      <c r="F20" s="1383"/>
      <c r="G20" s="1383"/>
      <c r="H20" s="1383"/>
      <c r="I20" s="1383"/>
      <c r="J20" s="1408"/>
      <c r="K20" s="1409"/>
      <c r="L20" s="1381"/>
    </row>
    <row r="21" spans="1:12" ht="18" customHeight="1" hidden="1">
      <c r="A21" s="1382"/>
      <c r="B21" s="1383"/>
      <c r="C21" s="1407"/>
      <c r="D21" s="1383"/>
      <c r="E21" s="1383"/>
      <c r="F21" s="1383"/>
      <c r="G21" s="1383"/>
      <c r="H21" s="1383"/>
      <c r="I21" s="1383"/>
      <c r="J21" s="1408"/>
      <c r="K21" s="1409"/>
      <c r="L21" s="1381"/>
    </row>
    <row r="22" spans="1:12" ht="18" customHeight="1" hidden="1">
      <c r="A22" s="1382"/>
      <c r="B22" s="1383"/>
      <c r="C22" s="1407"/>
      <c r="D22" s="1383"/>
      <c r="E22" s="1383"/>
      <c r="F22" s="1383"/>
      <c r="G22" s="1383"/>
      <c r="H22" s="1383"/>
      <c r="I22" s="1383"/>
      <c r="J22" s="1408"/>
      <c r="K22" s="1409"/>
      <c r="L22" s="1381"/>
    </row>
    <row r="23" spans="1:12" ht="18" customHeight="1" hidden="1">
      <c r="A23" s="1382"/>
      <c r="B23" s="1383"/>
      <c r="C23" s="1407"/>
      <c r="D23" s="1383"/>
      <c r="E23" s="1383"/>
      <c r="F23" s="1383"/>
      <c r="G23" s="1383"/>
      <c r="H23" s="1383"/>
      <c r="I23" s="1383"/>
      <c r="J23" s="1408"/>
      <c r="K23" s="1409"/>
      <c r="L23" s="1381"/>
    </row>
    <row r="24" spans="1:12" ht="18" customHeight="1" hidden="1">
      <c r="A24" s="1382"/>
      <c r="B24" s="1383"/>
      <c r="C24" s="1407"/>
      <c r="D24" s="1383"/>
      <c r="E24" s="1383"/>
      <c r="F24" s="1383"/>
      <c r="G24" s="1383"/>
      <c r="H24" s="1383"/>
      <c r="I24" s="1383"/>
      <c r="J24" s="1408"/>
      <c r="K24" s="1409"/>
      <c r="L24" s="1381"/>
    </row>
    <row r="25" spans="1:12" ht="18" customHeight="1" hidden="1">
      <c r="A25" s="1382"/>
      <c r="B25" s="1383"/>
      <c r="C25" s="1407"/>
      <c r="D25" s="1383"/>
      <c r="E25" s="1383"/>
      <c r="F25" s="1383"/>
      <c r="G25" s="1383"/>
      <c r="H25" s="1383"/>
      <c r="I25" s="1383"/>
      <c r="J25" s="1408"/>
      <c r="K25" s="1409"/>
      <c r="L25" s="1381"/>
    </row>
    <row r="26" spans="1:12" ht="18" customHeight="1" hidden="1">
      <c r="A26" s="1382"/>
      <c r="B26" s="1383"/>
      <c r="C26" s="1407"/>
      <c r="D26" s="1383"/>
      <c r="E26" s="1383"/>
      <c r="F26" s="1383"/>
      <c r="G26" s="1383"/>
      <c r="H26" s="1383"/>
      <c r="I26" s="1383"/>
      <c r="J26" s="1408"/>
      <c r="K26" s="1409"/>
      <c r="L26" s="1381"/>
    </row>
    <row r="27" spans="1:12" ht="18" customHeight="1" hidden="1">
      <c r="A27" s="1382"/>
      <c r="B27" s="1383"/>
      <c r="C27" s="1407"/>
      <c r="D27" s="1383"/>
      <c r="E27" s="1383"/>
      <c r="F27" s="1383"/>
      <c r="G27" s="1383"/>
      <c r="H27" s="1383"/>
      <c r="I27" s="1383"/>
      <c r="J27" s="1408"/>
      <c r="K27" s="1409"/>
      <c r="L27" s="1381"/>
    </row>
    <row r="28" spans="1:12" ht="18" customHeight="1" hidden="1">
      <c r="A28" s="1382"/>
      <c r="B28" s="1383"/>
      <c r="C28" s="1407"/>
      <c r="D28" s="1383"/>
      <c r="E28" s="1383"/>
      <c r="F28" s="1383"/>
      <c r="G28" s="1383"/>
      <c r="H28" s="1383"/>
      <c r="I28" s="1383"/>
      <c r="J28" s="1408"/>
      <c r="K28" s="1409"/>
      <c r="L28" s="1381"/>
    </row>
    <row r="29" spans="1:12" ht="18" customHeight="1" hidden="1">
      <c r="A29" s="1382"/>
      <c r="B29" s="1383"/>
      <c r="C29" s="1407"/>
      <c r="D29" s="1383"/>
      <c r="E29" s="1383"/>
      <c r="F29" s="1383"/>
      <c r="G29" s="1383"/>
      <c r="H29" s="1383"/>
      <c r="I29" s="1383"/>
      <c r="J29" s="1408"/>
      <c r="K29" s="1409"/>
      <c r="L29" s="1381"/>
    </row>
    <row r="30" spans="1:12" ht="18" customHeight="1" hidden="1">
      <c r="A30" s="1382"/>
      <c r="B30" s="1383"/>
      <c r="C30" s="1407"/>
      <c r="D30" s="1383"/>
      <c r="E30" s="1383"/>
      <c r="F30" s="1383"/>
      <c r="G30" s="1383"/>
      <c r="H30" s="1383"/>
      <c r="I30" s="1383"/>
      <c r="J30" s="1408"/>
      <c r="K30" s="1409"/>
      <c r="L30" s="1381"/>
    </row>
    <row r="31" spans="1:12" ht="18" customHeight="1" hidden="1">
      <c r="A31" s="1382"/>
      <c r="B31" s="1383"/>
      <c r="C31" s="1407"/>
      <c r="D31" s="1383"/>
      <c r="E31" s="1383"/>
      <c r="F31" s="1383"/>
      <c r="G31" s="1383"/>
      <c r="H31" s="1383"/>
      <c r="I31" s="1383"/>
      <c r="J31" s="1408"/>
      <c r="K31" s="1409"/>
      <c r="L31" s="1381"/>
    </row>
    <row r="32" spans="1:12" ht="18" customHeight="1" hidden="1">
      <c r="A32" s="1382"/>
      <c r="B32" s="1383"/>
      <c r="C32" s="1407"/>
      <c r="D32" s="1383"/>
      <c r="E32" s="1383"/>
      <c r="F32" s="1383"/>
      <c r="G32" s="1383"/>
      <c r="H32" s="1383"/>
      <c r="I32" s="1383"/>
      <c r="J32" s="1408"/>
      <c r="K32" s="1409"/>
      <c r="L32" s="1381"/>
    </row>
    <row r="33" spans="1:12" ht="18" customHeight="1" hidden="1">
      <c r="A33" s="1382"/>
      <c r="B33" s="1383"/>
      <c r="C33" s="1407"/>
      <c r="D33" s="1383"/>
      <c r="E33" s="1383"/>
      <c r="F33" s="1383"/>
      <c r="G33" s="1383"/>
      <c r="H33" s="1383"/>
      <c r="I33" s="1383"/>
      <c r="J33" s="1408"/>
      <c r="K33" s="1409"/>
      <c r="L33" s="1381"/>
    </row>
    <row r="34" spans="1:12" ht="18" customHeight="1" hidden="1">
      <c r="A34" s="1382"/>
      <c r="B34" s="1383"/>
      <c r="C34" s="1407"/>
      <c r="D34" s="1383"/>
      <c r="E34" s="1383"/>
      <c r="F34" s="1383"/>
      <c r="G34" s="1383"/>
      <c r="H34" s="1383"/>
      <c r="I34" s="1383"/>
      <c r="J34" s="1408"/>
      <c r="K34" s="1409"/>
      <c r="L34" s="1381"/>
    </row>
    <row r="35" spans="1:12" ht="18" customHeight="1" hidden="1">
      <c r="A35" s="1382"/>
      <c r="B35" s="1383"/>
      <c r="C35" s="1407"/>
      <c r="D35" s="1383"/>
      <c r="E35" s="1383"/>
      <c r="F35" s="1383"/>
      <c r="G35" s="1383"/>
      <c r="H35" s="1383"/>
      <c r="I35" s="1383"/>
      <c r="J35" s="1408"/>
      <c r="K35" s="1409"/>
      <c r="L35" s="1381"/>
    </row>
    <row r="36" spans="1:12" ht="18" customHeight="1" hidden="1">
      <c r="A36" s="1382"/>
      <c r="B36" s="1383"/>
      <c r="C36" s="1407"/>
      <c r="D36" s="1383"/>
      <c r="E36" s="1383"/>
      <c r="F36" s="1383"/>
      <c r="G36" s="1383"/>
      <c r="H36" s="1383"/>
      <c r="I36" s="1383"/>
      <c r="J36" s="1408"/>
      <c r="K36" s="1409"/>
      <c r="L36" s="1381"/>
    </row>
    <row r="37" spans="1:12" ht="18" customHeight="1" hidden="1">
      <c r="A37" s="1382"/>
      <c r="B37" s="1383"/>
      <c r="C37" s="1407"/>
      <c r="D37" s="1383"/>
      <c r="E37" s="1383"/>
      <c r="F37" s="1383"/>
      <c r="G37" s="1383"/>
      <c r="H37" s="1383"/>
      <c r="I37" s="1383"/>
      <c r="J37" s="1408"/>
      <c r="K37" s="1409"/>
      <c r="L37" s="1381"/>
    </row>
    <row r="38" spans="1:12" ht="18" customHeight="1" hidden="1">
      <c r="A38" s="1382"/>
      <c r="B38" s="1383"/>
      <c r="C38" s="1407"/>
      <c r="D38" s="1383"/>
      <c r="E38" s="1383"/>
      <c r="F38" s="1383"/>
      <c r="G38" s="1383"/>
      <c r="H38" s="1383"/>
      <c r="I38" s="1383"/>
      <c r="J38" s="1408"/>
      <c r="K38" s="1409"/>
      <c r="L38" s="1381"/>
    </row>
    <row r="39" spans="1:12" ht="16.5">
      <c r="A39" s="1410"/>
      <c r="C39" s="1411"/>
      <c r="K39" s="1388" t="s">
        <v>674</v>
      </c>
      <c r="L39" s="1381"/>
    </row>
    <row r="40" spans="1:12" ht="21" customHeight="1">
      <c r="A40" s="1412" t="s">
        <v>1236</v>
      </c>
      <c r="B40" s="1413"/>
      <c r="C40" s="1413" t="s">
        <v>1237</v>
      </c>
      <c r="D40" s="1413"/>
      <c r="E40" s="1413"/>
      <c r="F40" s="1413" t="s">
        <v>1238</v>
      </c>
      <c r="G40" s="1413"/>
      <c r="H40" s="1413"/>
      <c r="I40" s="1413" t="s">
        <v>1239</v>
      </c>
      <c r="L40" s="1381"/>
    </row>
    <row r="41" spans="1:12" ht="21" customHeight="1">
      <c r="A41" s="1413"/>
      <c r="B41" s="1413"/>
      <c r="C41" s="1413"/>
      <c r="D41" s="1413"/>
      <c r="E41" s="1413"/>
      <c r="F41" s="1413" t="s">
        <v>1240</v>
      </c>
      <c r="G41" s="1413"/>
      <c r="H41" s="1413"/>
      <c r="I41" s="1413"/>
      <c r="L41" s="1381"/>
    </row>
    <row r="42" spans="1:12" ht="16.5">
      <c r="A42" s="1619" t="s">
        <v>1241</v>
      </c>
      <c r="B42" s="1620"/>
      <c r="C42" s="1620"/>
      <c r="D42" s="1620"/>
      <c r="E42" s="1620"/>
      <c r="F42" s="1620"/>
      <c r="G42" s="1620"/>
      <c r="H42" s="1620"/>
      <c r="I42" s="1620"/>
      <c r="L42" s="1381"/>
    </row>
    <row r="43" spans="1:12" ht="16.5">
      <c r="A43" s="1619" t="s">
        <v>1242</v>
      </c>
      <c r="B43" s="1620"/>
      <c r="C43" s="1620"/>
      <c r="D43" s="1620"/>
      <c r="E43" s="1620"/>
      <c r="F43" s="1620"/>
      <c r="G43" s="1620"/>
      <c r="H43" s="1620"/>
      <c r="I43" s="1620"/>
      <c r="L43" s="1381"/>
    </row>
    <row r="44" ht="15.75">
      <c r="L44" s="1381"/>
    </row>
    <row r="45" ht="15.75">
      <c r="L45" s="1381"/>
    </row>
  </sheetData>
  <sheetProtection/>
  <mergeCells count="12">
    <mergeCell ref="A1:B1"/>
    <mergeCell ref="A43:I43"/>
    <mergeCell ref="A6:A8"/>
    <mergeCell ref="F7:H7"/>
    <mergeCell ref="B6:H6"/>
    <mergeCell ref="B7:E7"/>
    <mergeCell ref="A42:I42"/>
    <mergeCell ref="I6:K7"/>
    <mergeCell ref="J2:K2"/>
    <mergeCell ref="J3:K3"/>
    <mergeCell ref="B3:C3"/>
    <mergeCell ref="A4:K4"/>
  </mergeCells>
  <hyperlinks>
    <hyperlink ref="A1:B1" location="'1030701-1041231'!R1C1" display="回預告統計資料發布時間表"/>
  </hyperlinks>
  <printOptions horizontalCentered="1"/>
  <pageMargins left="0.4724409448818898" right="0.4724409448818898" top="0.7086614173228347" bottom="0.4724409448818898" header="0.31496062992125984" footer="0.31496062992125984"/>
  <pageSetup firstPageNumber="48" useFirstPageNumber="1" horizontalDpi="300" verticalDpi="300" orientation="landscape" paperSize="8" r:id="rId1"/>
</worksheet>
</file>

<file path=xl/worksheets/sheet20.xml><?xml version="1.0" encoding="utf-8"?>
<worksheet xmlns="http://schemas.openxmlformats.org/spreadsheetml/2006/main" xmlns:r="http://schemas.openxmlformats.org/officeDocument/2006/relationships">
  <sheetPr codeName="Sheet15"/>
  <dimension ref="A1:I24"/>
  <sheetViews>
    <sheetView zoomScale="75" zoomScaleNormal="75" workbookViewId="0" topLeftCell="A1">
      <selection activeCell="A1" sqref="A1:C1"/>
    </sheetView>
  </sheetViews>
  <sheetFormatPr defaultColWidth="8.875" defaultRowHeight="16.5"/>
  <cols>
    <col min="1" max="1" width="19.00390625" style="951" customWidth="1"/>
    <col min="2" max="9" width="14.625" style="951" customWidth="1"/>
    <col min="10" max="16384" width="8.875" style="951" customWidth="1"/>
  </cols>
  <sheetData>
    <row r="1" spans="1:3" ht="21">
      <c r="A1" s="1627" t="s">
        <v>1221</v>
      </c>
      <c r="B1" s="1618"/>
      <c r="C1" s="1618"/>
    </row>
    <row r="2" spans="1:9" ht="13.5" customHeight="1">
      <c r="A2" s="950" t="s">
        <v>1473</v>
      </c>
      <c r="G2" s="952" t="s">
        <v>1260</v>
      </c>
      <c r="H2" s="1872" t="s">
        <v>1475</v>
      </c>
      <c r="I2" s="1873"/>
    </row>
    <row r="3" spans="1:9" ht="13.5" customHeight="1">
      <c r="A3" s="950" t="s">
        <v>1474</v>
      </c>
      <c r="B3" s="953" t="s">
        <v>1476</v>
      </c>
      <c r="C3" s="954"/>
      <c r="D3" s="954"/>
      <c r="E3" s="955" t="s">
        <v>1477</v>
      </c>
      <c r="F3" s="954"/>
      <c r="G3" s="952" t="s">
        <v>600</v>
      </c>
      <c r="H3" s="1872" t="s">
        <v>1478</v>
      </c>
      <c r="I3" s="1873"/>
    </row>
    <row r="4" spans="2:9" ht="18" customHeight="1">
      <c r="B4" s="1874" t="s">
        <v>1479</v>
      </c>
      <c r="C4" s="1875"/>
      <c r="D4" s="1875"/>
      <c r="E4" s="1875"/>
      <c r="F4" s="1875"/>
      <c r="G4" s="1875"/>
      <c r="H4" s="956"/>
      <c r="I4" s="956"/>
    </row>
    <row r="5" spans="3:9" ht="16.5">
      <c r="C5" s="1876" t="s">
        <v>324</v>
      </c>
      <c r="D5" s="1877"/>
      <c r="E5" s="1877"/>
      <c r="F5" s="1877"/>
      <c r="G5" s="957"/>
      <c r="H5" s="958"/>
      <c r="I5" s="959" t="s">
        <v>1480</v>
      </c>
    </row>
    <row r="6" spans="1:9" s="962" customFormat="1" ht="13.5" customHeight="1">
      <c r="A6" s="1868" t="s">
        <v>1481</v>
      </c>
      <c r="B6" s="1870" t="s">
        <v>1482</v>
      </c>
      <c r="C6" s="1870"/>
      <c r="D6" s="1870" t="s">
        <v>1483</v>
      </c>
      <c r="E6" s="1870"/>
      <c r="F6" s="1870" t="s">
        <v>1484</v>
      </c>
      <c r="G6" s="1870"/>
      <c r="H6" s="1870" t="s">
        <v>1485</v>
      </c>
      <c r="I6" s="1871"/>
    </row>
    <row r="7" spans="1:9" s="962" customFormat="1" ht="13.5" customHeight="1">
      <c r="A7" s="1869"/>
      <c r="B7" s="960" t="s">
        <v>1486</v>
      </c>
      <c r="C7" s="960" t="s">
        <v>1487</v>
      </c>
      <c r="D7" s="960" t="s">
        <v>1486</v>
      </c>
      <c r="E7" s="960" t="s">
        <v>1487</v>
      </c>
      <c r="F7" s="960" t="s">
        <v>1486</v>
      </c>
      <c r="G7" s="960" t="s">
        <v>1487</v>
      </c>
      <c r="H7" s="960" t="s">
        <v>1486</v>
      </c>
      <c r="I7" s="961" t="s">
        <v>1487</v>
      </c>
    </row>
    <row r="8" spans="1:5" ht="13.5" customHeight="1">
      <c r="A8" s="963" t="s">
        <v>1488</v>
      </c>
      <c r="B8" s="964">
        <f>SUM(B9:B11)</f>
        <v>3</v>
      </c>
      <c r="C8" s="965">
        <f>SUM(C9:C11)</f>
        <v>958.65</v>
      </c>
      <c r="E8" s="965">
        <f>SUM(E9:E11)</f>
        <v>958.65</v>
      </c>
    </row>
    <row r="9" spans="1:5" ht="13.5" customHeight="1">
      <c r="A9" s="1445" t="s">
        <v>320</v>
      </c>
      <c r="B9" s="964">
        <v>1</v>
      </c>
      <c r="C9" s="965">
        <v>586.56</v>
      </c>
      <c r="D9" s="951">
        <v>1</v>
      </c>
      <c r="E9" s="965">
        <v>586.56</v>
      </c>
    </row>
    <row r="10" spans="1:5" ht="13.5" customHeight="1">
      <c r="A10" s="1449" t="s">
        <v>321</v>
      </c>
      <c r="B10" s="964">
        <v>1</v>
      </c>
      <c r="C10" s="965">
        <v>318.24</v>
      </c>
      <c r="D10" s="951">
        <v>1</v>
      </c>
      <c r="E10" s="965">
        <v>318.24</v>
      </c>
    </row>
    <row r="11" spans="1:5" ht="13.5" customHeight="1">
      <c r="A11" s="1449" t="s">
        <v>322</v>
      </c>
      <c r="B11" s="964">
        <v>1</v>
      </c>
      <c r="C11" s="965">
        <v>53.85</v>
      </c>
      <c r="D11" s="951">
        <v>1</v>
      </c>
      <c r="E11" s="965">
        <v>53.85</v>
      </c>
    </row>
    <row r="12" spans="1:3" ht="13.5" customHeight="1">
      <c r="A12" s="966"/>
      <c r="B12" s="964"/>
      <c r="C12" s="965"/>
    </row>
    <row r="13" spans="1:9" ht="13.5" customHeight="1">
      <c r="A13" s="967"/>
      <c r="B13" s="968"/>
      <c r="C13" s="954"/>
      <c r="D13" s="954"/>
      <c r="E13" s="954"/>
      <c r="F13" s="954"/>
      <c r="G13" s="954"/>
      <c r="H13" s="954"/>
      <c r="I13" s="954"/>
    </row>
    <row r="14" spans="1:9" ht="13.5" customHeight="1">
      <c r="A14" s="969"/>
      <c r="B14" s="965"/>
      <c r="C14" s="965"/>
      <c r="D14" s="965"/>
      <c r="E14" s="965"/>
      <c r="F14" s="965"/>
      <c r="G14" s="965"/>
      <c r="H14" s="965"/>
      <c r="I14" s="970" t="s">
        <v>323</v>
      </c>
    </row>
    <row r="15" spans="1:7" s="966" customFormat="1" ht="13.5" customHeight="1">
      <c r="A15" s="971" t="s">
        <v>1489</v>
      </c>
      <c r="C15" s="966" t="s">
        <v>1266</v>
      </c>
      <c r="E15" s="966" t="s">
        <v>1490</v>
      </c>
      <c r="G15" s="966" t="s">
        <v>1491</v>
      </c>
    </row>
    <row r="16" s="966" customFormat="1" ht="13.5" customHeight="1">
      <c r="E16" s="966" t="s">
        <v>1492</v>
      </c>
    </row>
    <row r="17" s="966" customFormat="1" ht="13.5" customHeight="1"/>
    <row r="18" ht="14.25" customHeight="1">
      <c r="A18" s="972" t="s">
        <v>1493</v>
      </c>
    </row>
    <row r="19" ht="14.25" customHeight="1">
      <c r="A19" s="972" t="s">
        <v>1494</v>
      </c>
    </row>
    <row r="20" s="966" customFormat="1" ht="13.5" customHeight="1">
      <c r="A20" s="951"/>
    </row>
    <row r="21" s="966" customFormat="1" ht="13.5" customHeight="1">
      <c r="A21" s="972"/>
    </row>
    <row r="23" spans="2:9" ht="16.5">
      <c r="B23" s="973"/>
      <c r="C23" s="973"/>
      <c r="D23" s="973"/>
      <c r="E23" s="973"/>
      <c r="F23" s="974"/>
      <c r="G23" s="974"/>
      <c r="H23" s="974"/>
      <c r="I23" s="974"/>
    </row>
    <row r="24" spans="2:9" ht="16.5">
      <c r="B24" s="973"/>
      <c r="C24" s="973"/>
      <c r="D24" s="973"/>
      <c r="E24" s="973"/>
      <c r="F24" s="958"/>
      <c r="G24" s="958"/>
      <c r="H24" s="958"/>
      <c r="I24" s="958"/>
    </row>
  </sheetData>
  <sheetProtection/>
  <mergeCells count="10">
    <mergeCell ref="A1:C1"/>
    <mergeCell ref="A6:A7"/>
    <mergeCell ref="F6:G6"/>
    <mergeCell ref="H6:I6"/>
    <mergeCell ref="B6:C6"/>
    <mergeCell ref="D6:E6"/>
    <mergeCell ref="H2:I2"/>
    <mergeCell ref="H3:I3"/>
    <mergeCell ref="B4:G4"/>
    <mergeCell ref="C5:F5"/>
  </mergeCells>
  <hyperlinks>
    <hyperlink ref="A1" location="'1030701-1041231'!R1C1" display="回預告統計資料發布時間表"/>
  </hyperlinks>
  <printOptions horizontalCentered="1"/>
  <pageMargins left="0.35433070866141736" right="0.15748031496062992" top="0.3937007874015748" bottom="0.1968503937007874" header="0.5118110236220472" footer="0.5118110236220472"/>
  <pageSetup horizontalDpi="600" verticalDpi="600" orientation="landscape" paperSize="8" scale="141" r:id="rId1"/>
</worksheet>
</file>

<file path=xl/worksheets/sheet21.xml><?xml version="1.0" encoding="utf-8"?>
<worksheet xmlns="http://schemas.openxmlformats.org/spreadsheetml/2006/main" xmlns:r="http://schemas.openxmlformats.org/officeDocument/2006/relationships">
  <sheetPr codeName="Sheet13"/>
  <dimension ref="A1:K38"/>
  <sheetViews>
    <sheetView showOutlineSymbols="0" zoomScale="75" zoomScaleNormal="75" workbookViewId="0" topLeftCell="A1">
      <selection activeCell="A1" sqref="A1:B1"/>
    </sheetView>
  </sheetViews>
  <sheetFormatPr defaultColWidth="12.125" defaultRowHeight="16.5"/>
  <cols>
    <col min="1" max="1" width="20.25390625" style="937" customWidth="1"/>
    <col min="2" max="2" width="22.125" style="937" customWidth="1"/>
    <col min="3" max="3" width="17.00390625" style="937" customWidth="1"/>
    <col min="4" max="4" width="24.625" style="937" customWidth="1"/>
    <col min="5" max="5" width="23.50390625" style="937" customWidth="1"/>
    <col min="6" max="6" width="19.375" style="937" customWidth="1"/>
    <col min="7" max="7" width="27.625" style="937" customWidth="1"/>
    <col min="8" max="8" width="2.375" style="937" customWidth="1"/>
    <col min="9" max="9" width="14.625" style="937" customWidth="1"/>
    <col min="10" max="10" width="12.125" style="937" customWidth="1"/>
    <col min="11" max="11" width="14.625" style="937" customWidth="1"/>
    <col min="12" max="16384" width="12.125" style="937" customWidth="1"/>
  </cols>
  <sheetData>
    <row r="1" spans="1:6" ht="29.25" customHeight="1">
      <c r="A1" s="1627" t="s">
        <v>351</v>
      </c>
      <c r="B1" s="1618"/>
      <c r="C1" s="2666"/>
      <c r="D1" s="2666"/>
      <c r="E1" s="2666"/>
      <c r="F1" s="2666"/>
    </row>
    <row r="2" spans="1:11" s="938" customFormat="1" ht="27.75" customHeight="1">
      <c r="A2" s="1417" t="s">
        <v>328</v>
      </c>
      <c r="B2" s="1418"/>
      <c r="C2" s="1418"/>
      <c r="D2" s="1418"/>
      <c r="E2" s="1418"/>
      <c r="F2" s="1419" t="s">
        <v>639</v>
      </c>
      <c r="G2" s="1420" t="s">
        <v>603</v>
      </c>
      <c r="I2" s="939"/>
      <c r="J2" s="939"/>
      <c r="K2" s="940"/>
    </row>
    <row r="3" spans="1:9" s="938" customFormat="1" ht="27.75" customHeight="1">
      <c r="A3" s="1421" t="s">
        <v>329</v>
      </c>
      <c r="B3" s="1422" t="s">
        <v>641</v>
      </c>
      <c r="C3" s="1423"/>
      <c r="D3" s="1423"/>
      <c r="E3" s="1424"/>
      <c r="F3" s="1425" t="s">
        <v>1461</v>
      </c>
      <c r="G3" s="1426" t="s">
        <v>330</v>
      </c>
      <c r="H3" s="941"/>
      <c r="I3" s="942"/>
    </row>
    <row r="4" spans="1:9" s="938" customFormat="1" ht="16.5">
      <c r="A4" s="1427"/>
      <c r="B4" s="1427"/>
      <c r="C4" s="1427"/>
      <c r="D4" s="1427"/>
      <c r="E4" s="1427"/>
      <c r="F4" s="1427"/>
      <c r="G4" s="1427"/>
      <c r="I4" s="942"/>
    </row>
    <row r="5" spans="1:7" s="943" customFormat="1" ht="36.75" customHeight="1">
      <c r="A5" s="1428"/>
      <c r="B5" s="1429"/>
      <c r="C5" s="1429"/>
      <c r="D5" s="1430" t="s">
        <v>331</v>
      </c>
      <c r="E5" s="1428"/>
      <c r="F5" s="1428"/>
      <c r="G5" s="1428"/>
    </row>
    <row r="6" spans="1:9" s="938" customFormat="1" ht="17.25" customHeight="1">
      <c r="A6" s="1431"/>
      <c r="B6" s="1431"/>
      <c r="C6" s="1431"/>
      <c r="D6" s="1431"/>
      <c r="E6" s="1431"/>
      <c r="F6" s="1431"/>
      <c r="G6" s="1431"/>
      <c r="I6" s="942"/>
    </row>
    <row r="7" spans="1:9" s="938" customFormat="1" ht="16.5">
      <c r="A7" s="1432"/>
      <c r="B7" s="1432"/>
      <c r="C7" s="1432"/>
      <c r="D7" s="1433" t="s">
        <v>346</v>
      </c>
      <c r="E7" s="1434"/>
      <c r="F7" s="1432"/>
      <c r="G7" s="2667" t="s">
        <v>332</v>
      </c>
      <c r="I7" s="942"/>
    </row>
    <row r="8" spans="1:10" s="938" customFormat="1" ht="16.5">
      <c r="A8" s="2659"/>
      <c r="B8" s="1435" t="s">
        <v>1462</v>
      </c>
      <c r="C8" s="1436" t="s">
        <v>333</v>
      </c>
      <c r="D8" s="1437" t="s">
        <v>1463</v>
      </c>
      <c r="E8" s="1438"/>
      <c r="F8" s="1439" t="s">
        <v>1464</v>
      </c>
      <c r="G8" s="2649"/>
      <c r="I8" s="942"/>
      <c r="J8" s="944"/>
    </row>
    <row r="9" spans="1:11" s="938" customFormat="1" ht="16.5">
      <c r="A9" s="2660" t="s">
        <v>1462</v>
      </c>
      <c r="B9" s="1440" t="s">
        <v>1465</v>
      </c>
      <c r="C9" s="1441" t="s">
        <v>334</v>
      </c>
      <c r="D9" s="1442" t="s">
        <v>1466</v>
      </c>
      <c r="E9" s="1442" t="s">
        <v>1467</v>
      </c>
      <c r="F9" s="1443" t="s">
        <v>335</v>
      </c>
      <c r="G9" s="2650" t="s">
        <v>1468</v>
      </c>
      <c r="I9" s="944"/>
      <c r="J9" s="944"/>
      <c r="K9" s="944"/>
    </row>
    <row r="10" spans="1:9" s="938" customFormat="1" ht="16.5">
      <c r="A10" s="2661" t="s">
        <v>1469</v>
      </c>
      <c r="B10" s="2668" t="s">
        <v>336</v>
      </c>
      <c r="C10" s="1434"/>
      <c r="D10" s="2668" t="s">
        <v>337</v>
      </c>
      <c r="E10" s="2668" t="s">
        <v>337</v>
      </c>
      <c r="F10" s="2668" t="s">
        <v>338</v>
      </c>
      <c r="G10" s="2668" t="s">
        <v>338</v>
      </c>
      <c r="I10" s="942"/>
    </row>
    <row r="11" spans="1:9" ht="16.5">
      <c r="A11" s="2662" t="s">
        <v>339</v>
      </c>
      <c r="B11" s="1446">
        <f>SUM(B12:B14)</f>
        <v>9.59</v>
      </c>
      <c r="C11" s="2646"/>
      <c r="D11" s="2645">
        <f>SUM(D12:D14)</f>
        <v>152400</v>
      </c>
      <c r="E11" s="1444">
        <f>SUM(E12:E14)</f>
        <v>140312</v>
      </c>
      <c r="F11" s="1444">
        <f>D11/B11</f>
        <v>15891.55370177268</v>
      </c>
      <c r="G11" s="1444">
        <f>E11/B11</f>
        <v>14631.074035453597</v>
      </c>
      <c r="I11" s="945"/>
    </row>
    <row r="12" spans="1:11" ht="16.5">
      <c r="A12" s="2663" t="s">
        <v>320</v>
      </c>
      <c r="B12" s="1446">
        <v>5.87</v>
      </c>
      <c r="C12" s="2647">
        <v>115</v>
      </c>
      <c r="D12" s="2644">
        <v>100000</v>
      </c>
      <c r="E12" s="1444">
        <v>93417</v>
      </c>
      <c r="F12" s="1444">
        <v>17036</v>
      </c>
      <c r="G12" s="1450">
        <v>15914</v>
      </c>
      <c r="I12" s="947"/>
      <c r="K12" s="945"/>
    </row>
    <row r="13" spans="1:11" ht="16.5">
      <c r="A13" s="2664" t="s">
        <v>340</v>
      </c>
      <c r="B13" s="1446">
        <v>3.18</v>
      </c>
      <c r="C13" s="2647">
        <v>115</v>
      </c>
      <c r="D13" s="2644">
        <v>45000</v>
      </c>
      <c r="E13" s="1444">
        <v>39335</v>
      </c>
      <c r="F13" s="1444">
        <v>14151</v>
      </c>
      <c r="G13" s="1450">
        <v>12369</v>
      </c>
      <c r="I13" s="946"/>
      <c r="K13" s="945"/>
    </row>
    <row r="14" spans="1:11" ht="16.5">
      <c r="A14" s="2664" t="s">
        <v>322</v>
      </c>
      <c r="B14" s="1446">
        <v>0.54</v>
      </c>
      <c r="C14" s="2647">
        <v>109</v>
      </c>
      <c r="D14" s="2644">
        <v>7400</v>
      </c>
      <c r="E14" s="1444">
        <v>7560</v>
      </c>
      <c r="F14" s="1444">
        <v>13704</v>
      </c>
      <c r="G14" s="1450">
        <v>14000</v>
      </c>
      <c r="I14" s="946"/>
      <c r="K14" s="945"/>
    </row>
    <row r="15" spans="1:11" ht="16.5">
      <c r="A15" s="2664"/>
      <c r="B15" s="1446"/>
      <c r="C15" s="2648"/>
      <c r="D15" s="2645"/>
      <c r="E15" s="1444"/>
      <c r="F15" s="1448"/>
      <c r="G15" s="2651"/>
      <c r="I15" s="946"/>
      <c r="K15" s="945"/>
    </row>
    <row r="16" spans="1:11" ht="16.5">
      <c r="A16" s="2664"/>
      <c r="B16" s="1451"/>
      <c r="C16" s="1447"/>
      <c r="D16" s="1450"/>
      <c r="E16" s="1450"/>
      <c r="F16" s="1448"/>
      <c r="G16" s="1450"/>
      <c r="I16" s="947"/>
      <c r="J16" s="948"/>
      <c r="K16" s="945"/>
    </row>
    <row r="17" spans="1:9" s="938" customFormat="1" ht="16.5" customHeight="1">
      <c r="A17" s="2665"/>
      <c r="B17" s="1452"/>
      <c r="C17" s="1452"/>
      <c r="D17" s="1453"/>
      <c r="E17" s="1453"/>
      <c r="F17" s="1453"/>
      <c r="G17" s="2652"/>
      <c r="I17" s="942"/>
    </row>
    <row r="18" spans="1:9" s="938" customFormat="1" ht="16.5" customHeight="1">
      <c r="A18" s="2661" t="s">
        <v>1470</v>
      </c>
      <c r="B18" s="1454"/>
      <c r="C18" s="1454"/>
      <c r="D18" s="1455"/>
      <c r="E18" s="1455"/>
      <c r="F18" s="1455"/>
      <c r="G18" s="2653"/>
      <c r="I18" s="942"/>
    </row>
    <row r="19" spans="1:9" s="938" customFormat="1" ht="16.5" customHeight="1">
      <c r="A19" s="1441"/>
      <c r="B19" s="1456"/>
      <c r="C19" s="1456"/>
      <c r="D19" s="1457"/>
      <c r="E19" s="1457"/>
      <c r="F19" s="1457"/>
      <c r="G19" s="1458" t="s">
        <v>341</v>
      </c>
      <c r="I19" s="942"/>
    </row>
    <row r="20" spans="1:9" s="938" customFormat="1" ht="16.5">
      <c r="A20" s="1445" t="s">
        <v>1265</v>
      </c>
      <c r="B20" s="1445" t="s">
        <v>1266</v>
      </c>
      <c r="C20" s="1445"/>
      <c r="D20" s="1445" t="s">
        <v>342</v>
      </c>
      <c r="E20" s="1445"/>
      <c r="F20" s="1445" t="s">
        <v>1267</v>
      </c>
      <c r="G20" s="1445"/>
      <c r="I20" s="942"/>
    </row>
    <row r="21" spans="1:9" s="938" customFormat="1" ht="16.5" customHeight="1">
      <c r="A21" s="1441"/>
      <c r="B21" s="1456"/>
      <c r="C21" s="1456"/>
      <c r="D21" s="1445" t="s">
        <v>1268</v>
      </c>
      <c r="E21" s="1457"/>
      <c r="F21" s="1457"/>
      <c r="G21" s="1457"/>
      <c r="I21" s="942"/>
    </row>
    <row r="22" spans="1:9" s="938" customFormat="1" ht="16.5" customHeight="1">
      <c r="A22" s="1441"/>
      <c r="B22" s="1456"/>
      <c r="C22" s="1456"/>
      <c r="D22" s="1445"/>
      <c r="E22" s="1457"/>
      <c r="F22" s="1457"/>
      <c r="G22" s="1457"/>
      <c r="I22" s="942"/>
    </row>
    <row r="23" spans="1:9" s="938" customFormat="1" ht="16.5" customHeight="1">
      <c r="A23" s="1418" t="s">
        <v>343</v>
      </c>
      <c r="B23" s="1456"/>
      <c r="C23" s="1456"/>
      <c r="D23" s="1457"/>
      <c r="E23" s="1457"/>
      <c r="F23" s="1457"/>
      <c r="G23" s="1457"/>
      <c r="I23" s="942"/>
    </row>
    <row r="24" spans="1:9" s="938" customFormat="1" ht="16.5" customHeight="1">
      <c r="A24" s="1418" t="s">
        <v>1471</v>
      </c>
      <c r="B24" s="1427"/>
      <c r="C24" s="1427"/>
      <c r="D24" s="1427"/>
      <c r="E24" s="1427"/>
      <c r="F24" s="1427"/>
      <c r="G24" s="1431"/>
      <c r="I24" s="942"/>
    </row>
    <row r="25" spans="1:9" s="938" customFormat="1" ht="16.5" customHeight="1">
      <c r="A25" s="1418" t="s">
        <v>1472</v>
      </c>
      <c r="B25" s="1431"/>
      <c r="C25" s="1431"/>
      <c r="D25" s="1431"/>
      <c r="E25" s="1431"/>
      <c r="F25" s="1431"/>
      <c r="G25" s="1431"/>
      <c r="I25" s="942"/>
    </row>
    <row r="26" spans="1:7" ht="16.5">
      <c r="A26" s="1418" t="s">
        <v>344</v>
      </c>
      <c r="B26" s="1459"/>
      <c r="C26" s="1459"/>
      <c r="D26" s="1459"/>
      <c r="E26" s="1459"/>
      <c r="F26" s="1459"/>
      <c r="G26" s="1459"/>
    </row>
    <row r="27" spans="1:9" s="938" customFormat="1" ht="17.25" customHeight="1">
      <c r="A27" s="1460" t="s">
        <v>345</v>
      </c>
      <c r="B27" s="1460"/>
      <c r="C27" s="1460"/>
      <c r="D27" s="1460"/>
      <c r="E27" s="1460"/>
      <c r="F27" s="1460"/>
      <c r="G27" s="1460"/>
      <c r="I27" s="942"/>
    </row>
    <row r="28" spans="1:9" s="938" customFormat="1" ht="16.5" customHeight="1">
      <c r="A28" s="1431"/>
      <c r="B28" s="1431"/>
      <c r="C28" s="1431"/>
      <c r="D28" s="1431"/>
      <c r="E28" s="1431"/>
      <c r="F28" s="1431"/>
      <c r="G28" s="1431"/>
      <c r="I28" s="942"/>
    </row>
    <row r="29" spans="1:9" s="938" customFormat="1" ht="16.5">
      <c r="A29" s="1431"/>
      <c r="B29" s="1431"/>
      <c r="C29" s="1431"/>
      <c r="D29" s="1431"/>
      <c r="E29" s="1431"/>
      <c r="F29" s="1431"/>
      <c r="G29" s="1431"/>
      <c r="I29" s="942"/>
    </row>
    <row r="30" spans="1:9" s="938" customFormat="1" ht="16.5">
      <c r="A30" s="1431"/>
      <c r="B30" s="1431"/>
      <c r="C30" s="1431"/>
      <c r="D30" s="1431"/>
      <c r="E30" s="1431"/>
      <c r="F30" s="1431"/>
      <c r="G30" s="1431"/>
      <c r="I30" s="942"/>
    </row>
    <row r="31" s="938" customFormat="1" ht="16.5">
      <c r="I31" s="942"/>
    </row>
    <row r="32" s="938" customFormat="1" ht="16.5">
      <c r="I32" s="942"/>
    </row>
    <row r="33" spans="1:8" s="938" customFormat="1" ht="16.5">
      <c r="A33" s="942"/>
      <c r="B33" s="942"/>
      <c r="C33" s="942"/>
      <c r="D33" s="942"/>
      <c r="E33" s="942"/>
      <c r="F33" s="942"/>
      <c r="G33" s="942"/>
      <c r="H33" s="942"/>
    </row>
    <row r="36" ht="16.5">
      <c r="E36" s="949"/>
    </row>
    <row r="37" ht="16.5">
      <c r="E37" s="949"/>
    </row>
    <row r="38" ht="16.5">
      <c r="E38" s="949"/>
    </row>
  </sheetData>
  <sheetProtection/>
  <mergeCells count="1">
    <mergeCell ref="A1:B1"/>
  </mergeCells>
  <hyperlinks>
    <hyperlink ref="A1" location="'1030701-1041231'!R1C1" display="回預告統計資料發布時間表"/>
  </hyperlinks>
  <printOptions horizontalCentered="1" verticalCentered="1"/>
  <pageMargins left="1.1811023622047245" right="0.7086614173228347" top="0.5905511811023623" bottom="0.5905511811023623" header="0.5118110236220472" footer="0.5118110236220472"/>
  <pageSetup horizontalDpi="300" verticalDpi="300" orientation="landscape" paperSize="8" scale="105" r:id="rId1"/>
  <headerFooter alignWithMargins="0">
    <oddFooter>&amp;C87</oddFooter>
  </headerFooter>
</worksheet>
</file>

<file path=xl/worksheets/sheet22.xml><?xml version="1.0" encoding="utf-8"?>
<worksheet xmlns="http://schemas.openxmlformats.org/spreadsheetml/2006/main" xmlns:r="http://schemas.openxmlformats.org/officeDocument/2006/relationships">
  <sheetPr codeName="Sheet12"/>
  <dimension ref="A1:AT64"/>
  <sheetViews>
    <sheetView showGridLines="0" view="pageBreakPreview" zoomScale="85" zoomScaleSheetLayoutView="85" workbookViewId="0" topLeftCell="A1">
      <selection activeCell="A1" sqref="A1:F1"/>
    </sheetView>
  </sheetViews>
  <sheetFormatPr defaultColWidth="9.00390625" defaultRowHeight="16.5"/>
  <cols>
    <col min="1" max="1" width="4.75390625" style="908" customWidth="1"/>
    <col min="2" max="2" width="6.25390625" style="908" customWidth="1"/>
    <col min="3" max="3" width="11.125" style="908" customWidth="1"/>
    <col min="4" max="14" width="9.00390625" style="908" customWidth="1"/>
    <col min="15" max="15" width="8.50390625" style="908" customWidth="1"/>
    <col min="16" max="16" width="8.625" style="908" customWidth="1"/>
    <col min="17" max="17" width="9.00390625" style="908" customWidth="1"/>
    <col min="18" max="18" width="8.50390625" style="908" customWidth="1"/>
    <col min="19" max="19" width="9.00390625" style="908" customWidth="1"/>
    <col min="20" max="20" width="3.75390625" style="908" customWidth="1"/>
    <col min="21" max="21" width="6.50390625" style="908" customWidth="1"/>
    <col min="22" max="22" width="7.00390625" style="908" customWidth="1"/>
    <col min="23" max="23" width="6.625" style="908" customWidth="1"/>
    <col min="24" max="41" width="7.625" style="908" customWidth="1"/>
    <col min="42" max="42" width="8.25390625" style="908" customWidth="1"/>
    <col min="43" max="46" width="6.625" style="908" customWidth="1"/>
    <col min="47" max="16384" width="9.00390625" style="908" customWidth="1"/>
  </cols>
  <sheetData>
    <row r="1" spans="1:6" ht="21">
      <c r="A1" s="1627" t="s">
        <v>1221</v>
      </c>
      <c r="B1" s="1618"/>
      <c r="C1" s="1618"/>
      <c r="D1" s="1618"/>
      <c r="E1" s="1618"/>
      <c r="F1" s="1618"/>
    </row>
    <row r="2" spans="1:46" ht="19.5" customHeight="1">
      <c r="A2" s="1910" t="s">
        <v>1011</v>
      </c>
      <c r="B2" s="1911"/>
      <c r="L2" s="908" t="s">
        <v>1400</v>
      </c>
      <c r="P2" s="909" t="s">
        <v>525</v>
      </c>
      <c r="Q2" s="1891" t="s">
        <v>1244</v>
      </c>
      <c r="R2" s="1891"/>
      <c r="S2" s="1891"/>
      <c r="T2" s="1910" t="s">
        <v>563</v>
      </c>
      <c r="U2" s="1911"/>
      <c r="AB2" s="910"/>
      <c r="AC2" s="1907"/>
      <c r="AD2" s="1907"/>
      <c r="AE2" s="911"/>
      <c r="AF2" s="911"/>
      <c r="AG2" s="911"/>
      <c r="AH2" s="911"/>
      <c r="AI2" s="911"/>
      <c r="AJ2" s="911" t="s">
        <v>1400</v>
      </c>
      <c r="AK2" s="911"/>
      <c r="AL2" s="911"/>
      <c r="AM2" s="911"/>
      <c r="AN2" s="911"/>
      <c r="AO2" s="1891" t="s">
        <v>525</v>
      </c>
      <c r="AP2" s="1891"/>
      <c r="AQ2" s="1910" t="s">
        <v>1261</v>
      </c>
      <c r="AR2" s="1926"/>
      <c r="AS2" s="1926"/>
      <c r="AT2" s="1911"/>
    </row>
    <row r="3" spans="1:46" ht="16.5" customHeight="1">
      <c r="A3" s="1910" t="s">
        <v>1013</v>
      </c>
      <c r="B3" s="1911"/>
      <c r="C3" s="912" t="s">
        <v>1401</v>
      </c>
      <c r="D3" s="913"/>
      <c r="E3" s="913"/>
      <c r="F3" s="913"/>
      <c r="G3" s="913"/>
      <c r="H3" s="913"/>
      <c r="I3" s="913"/>
      <c r="J3" s="913"/>
      <c r="K3" s="913"/>
      <c r="L3" s="913" t="s">
        <v>1402</v>
      </c>
      <c r="M3" s="913"/>
      <c r="N3" s="913"/>
      <c r="O3" s="914"/>
      <c r="P3" s="909" t="s">
        <v>1617</v>
      </c>
      <c r="Q3" s="1891" t="s">
        <v>1403</v>
      </c>
      <c r="R3" s="1891"/>
      <c r="S3" s="1891"/>
      <c r="T3" s="1910" t="s">
        <v>1404</v>
      </c>
      <c r="U3" s="1911"/>
      <c r="V3" s="912" t="s">
        <v>1014</v>
      </c>
      <c r="W3" s="913"/>
      <c r="X3" s="913"/>
      <c r="Y3" s="913"/>
      <c r="Z3" s="913"/>
      <c r="AA3" s="913"/>
      <c r="AB3" s="915"/>
      <c r="AC3" s="1909"/>
      <c r="AD3" s="1909"/>
      <c r="AE3" s="913"/>
      <c r="AF3" s="913"/>
      <c r="AG3" s="913"/>
      <c r="AH3" s="913"/>
      <c r="AI3" s="913"/>
      <c r="AJ3" s="913" t="s">
        <v>1402</v>
      </c>
      <c r="AK3" s="913"/>
      <c r="AL3" s="913"/>
      <c r="AM3" s="913"/>
      <c r="AN3" s="914"/>
      <c r="AO3" s="1891" t="s">
        <v>1617</v>
      </c>
      <c r="AP3" s="1891"/>
      <c r="AQ3" s="1910" t="s">
        <v>1403</v>
      </c>
      <c r="AR3" s="1926"/>
      <c r="AS3" s="1926"/>
      <c r="AT3" s="1911"/>
    </row>
    <row r="4" spans="1:46" s="911" customFormat="1" ht="12" customHeight="1">
      <c r="A4" s="916"/>
      <c r="B4" s="916"/>
      <c r="Q4" s="916"/>
      <c r="R4" s="916"/>
      <c r="S4" s="916"/>
      <c r="T4" s="916"/>
      <c r="U4" s="916"/>
      <c r="AB4" s="910"/>
      <c r="AC4" s="910"/>
      <c r="AD4" s="910"/>
      <c r="AP4" s="916"/>
      <c r="AQ4" s="916"/>
      <c r="AR4" s="916"/>
      <c r="AS4" s="916"/>
      <c r="AT4" s="916"/>
    </row>
    <row r="5" spans="1:46" ht="27.75" customHeight="1">
      <c r="A5" s="1901" t="s">
        <v>1405</v>
      </c>
      <c r="B5" s="1901"/>
      <c r="C5" s="1901"/>
      <c r="D5" s="1901"/>
      <c r="E5" s="1901"/>
      <c r="F5" s="1901"/>
      <c r="G5" s="1901"/>
      <c r="H5" s="1901"/>
      <c r="I5" s="1901"/>
      <c r="J5" s="1901"/>
      <c r="K5" s="1901"/>
      <c r="L5" s="1901"/>
      <c r="M5" s="1901"/>
      <c r="N5" s="1901"/>
      <c r="O5" s="1901"/>
      <c r="P5" s="1901"/>
      <c r="Q5" s="1901"/>
      <c r="R5" s="1901"/>
      <c r="S5" s="1901"/>
      <c r="T5" s="1901" t="s">
        <v>1459</v>
      </c>
      <c r="U5" s="1901"/>
      <c r="V5" s="1901"/>
      <c r="W5" s="1901"/>
      <c r="X5" s="1901"/>
      <c r="Y5" s="1901"/>
      <c r="Z5" s="1901"/>
      <c r="AA5" s="1901"/>
      <c r="AB5" s="1901"/>
      <c r="AC5" s="1901"/>
      <c r="AD5" s="1901"/>
      <c r="AE5" s="1901"/>
      <c r="AF5" s="1901"/>
      <c r="AG5" s="1901"/>
      <c r="AH5" s="1901"/>
      <c r="AI5" s="1901"/>
      <c r="AJ5" s="1901"/>
      <c r="AK5" s="1901"/>
      <c r="AL5" s="1901"/>
      <c r="AM5" s="1901"/>
      <c r="AN5" s="1901"/>
      <c r="AO5" s="1901"/>
      <c r="AP5" s="1901"/>
      <c r="AQ5" s="1901"/>
      <c r="AR5" s="1901"/>
      <c r="AS5" s="1901"/>
      <c r="AT5" s="1901"/>
    </row>
    <row r="6" spans="1:46" ht="10.5" customHeight="1">
      <c r="A6" s="910"/>
      <c r="B6" s="910"/>
      <c r="C6" s="910"/>
      <c r="D6" s="910"/>
      <c r="E6" s="910"/>
      <c r="F6" s="910"/>
      <c r="G6" s="910"/>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row>
    <row r="7" spans="1:46" ht="25.5" customHeight="1">
      <c r="A7" s="1907" t="s">
        <v>959</v>
      </c>
      <c r="B7" s="1907"/>
      <c r="C7" s="1907"/>
      <c r="D7" s="1907"/>
      <c r="E7" s="1907"/>
      <c r="F7" s="1907"/>
      <c r="G7" s="1907"/>
      <c r="H7" s="1907"/>
      <c r="I7" s="1907"/>
      <c r="J7" s="1907"/>
      <c r="K7" s="1907"/>
      <c r="L7" s="1907"/>
      <c r="M7" s="1907"/>
      <c r="N7" s="1907"/>
      <c r="O7" s="1907"/>
      <c r="P7" s="1907"/>
      <c r="Q7" s="1907"/>
      <c r="R7" s="1907"/>
      <c r="S7" s="1907"/>
      <c r="T7" s="1907" t="s">
        <v>1406</v>
      </c>
      <c r="U7" s="1907"/>
      <c r="V7" s="1907"/>
      <c r="W7" s="1907"/>
      <c r="X7" s="1907"/>
      <c r="Y7" s="1907"/>
      <c r="Z7" s="1907"/>
      <c r="AA7" s="1907"/>
      <c r="AB7" s="1907"/>
      <c r="AC7" s="1907"/>
      <c r="AD7" s="1907"/>
      <c r="AE7" s="1907"/>
      <c r="AF7" s="1907"/>
      <c r="AG7" s="1907"/>
      <c r="AH7" s="1907"/>
      <c r="AI7" s="1907"/>
      <c r="AJ7" s="1907"/>
      <c r="AK7" s="1907"/>
      <c r="AL7" s="1907"/>
      <c r="AM7" s="1907"/>
      <c r="AN7" s="1907"/>
      <c r="AO7" s="1907"/>
      <c r="AP7" s="1907"/>
      <c r="AQ7" s="1907"/>
      <c r="AR7" s="1907"/>
      <c r="AS7" s="1907"/>
      <c r="AT7" s="1907"/>
    </row>
    <row r="8" spans="1:46" ht="6.75" customHeight="1">
      <c r="A8" s="915"/>
      <c r="B8" s="915"/>
      <c r="C8" s="915"/>
      <c r="D8" s="915"/>
      <c r="E8" s="915"/>
      <c r="F8" s="915"/>
      <c r="G8" s="915"/>
      <c r="H8" s="915"/>
      <c r="I8" s="915"/>
      <c r="J8" s="915"/>
      <c r="K8" s="915"/>
      <c r="L8" s="915"/>
      <c r="M8" s="915"/>
      <c r="N8" s="915"/>
      <c r="O8" s="915"/>
      <c r="P8" s="915"/>
      <c r="Q8" s="915"/>
      <c r="R8" s="917"/>
      <c r="S8" s="917"/>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S8" s="918"/>
      <c r="AT8" s="918"/>
    </row>
    <row r="9" spans="1:46" ht="14.25" customHeight="1">
      <c r="A9" s="1892" t="s">
        <v>1407</v>
      </c>
      <c r="B9" s="1893"/>
      <c r="C9" s="1894"/>
      <c r="D9" s="1892" t="s">
        <v>514</v>
      </c>
      <c r="E9" s="1893"/>
      <c r="F9" s="1893"/>
      <c r="G9" s="1894"/>
      <c r="H9" s="1902" t="s">
        <v>1052</v>
      </c>
      <c r="I9" s="1903"/>
      <c r="J9" s="1903"/>
      <c r="K9" s="1903"/>
      <c r="L9" s="1903"/>
      <c r="M9" s="1903"/>
      <c r="N9" s="1903"/>
      <c r="O9" s="1903"/>
      <c r="P9" s="1903"/>
      <c r="Q9" s="1903"/>
      <c r="R9" s="1903"/>
      <c r="S9" s="1904"/>
      <c r="T9" s="1892" t="s">
        <v>1407</v>
      </c>
      <c r="U9" s="1893"/>
      <c r="V9" s="1894"/>
      <c r="W9" s="1902" t="s">
        <v>1058</v>
      </c>
      <c r="X9" s="1903"/>
      <c r="Y9" s="1903"/>
      <c r="Z9" s="1903"/>
      <c r="AA9" s="1903"/>
      <c r="AB9" s="1903"/>
      <c r="AC9" s="1903"/>
      <c r="AD9" s="1904"/>
      <c r="AE9" s="1902" t="s">
        <v>1058</v>
      </c>
      <c r="AF9" s="1903"/>
      <c r="AG9" s="1903"/>
      <c r="AH9" s="1903"/>
      <c r="AI9" s="1903"/>
      <c r="AJ9" s="1903"/>
      <c r="AK9" s="1903"/>
      <c r="AL9" s="1903"/>
      <c r="AM9" s="1903"/>
      <c r="AN9" s="1903"/>
      <c r="AO9" s="1903"/>
      <c r="AP9" s="1904"/>
      <c r="AQ9" s="1912" t="s">
        <v>514</v>
      </c>
      <c r="AR9" s="1902" t="s">
        <v>1054</v>
      </c>
      <c r="AS9" s="1904"/>
      <c r="AT9" s="1918" t="s">
        <v>313</v>
      </c>
    </row>
    <row r="10" spans="1:46" ht="11.25" customHeight="1">
      <c r="A10" s="1895"/>
      <c r="B10" s="1896"/>
      <c r="C10" s="1897"/>
      <c r="D10" s="1898"/>
      <c r="E10" s="1899"/>
      <c r="F10" s="1899"/>
      <c r="G10" s="1900"/>
      <c r="H10" s="1902" t="s">
        <v>1374</v>
      </c>
      <c r="I10" s="1903"/>
      <c r="J10" s="1903"/>
      <c r="K10" s="1904"/>
      <c r="L10" s="1902" t="s">
        <v>1053</v>
      </c>
      <c r="M10" s="1903"/>
      <c r="N10" s="1903"/>
      <c r="O10" s="1903"/>
      <c r="P10" s="1902" t="s">
        <v>1408</v>
      </c>
      <c r="Q10" s="1905"/>
      <c r="R10" s="1905"/>
      <c r="S10" s="1906"/>
      <c r="T10" s="1895"/>
      <c r="U10" s="1896"/>
      <c r="V10" s="1897"/>
      <c r="W10" s="1902" t="s">
        <v>1374</v>
      </c>
      <c r="X10" s="1903"/>
      <c r="Y10" s="1903"/>
      <c r="Z10" s="1904"/>
      <c r="AA10" s="1902" t="s">
        <v>1059</v>
      </c>
      <c r="AB10" s="1903"/>
      <c r="AC10" s="1903"/>
      <c r="AD10" s="1904"/>
      <c r="AE10" s="1902" t="s">
        <v>1060</v>
      </c>
      <c r="AF10" s="1903"/>
      <c r="AG10" s="1903"/>
      <c r="AH10" s="1904"/>
      <c r="AI10" s="1902" t="s">
        <v>1061</v>
      </c>
      <c r="AJ10" s="1903"/>
      <c r="AK10" s="1903"/>
      <c r="AL10" s="1904"/>
      <c r="AM10" s="1902" t="s">
        <v>1409</v>
      </c>
      <c r="AN10" s="1903"/>
      <c r="AO10" s="1903"/>
      <c r="AP10" s="1904"/>
      <c r="AQ10" s="1913"/>
      <c r="AR10" s="1921" t="s">
        <v>1052</v>
      </c>
      <c r="AS10" s="1921" t="s">
        <v>1058</v>
      </c>
      <c r="AT10" s="1919"/>
    </row>
    <row r="11" spans="1:46" ht="17.25" customHeight="1">
      <c r="A11" s="1898"/>
      <c r="B11" s="1899"/>
      <c r="C11" s="1900"/>
      <c r="D11" s="920" t="s">
        <v>1374</v>
      </c>
      <c r="E11" s="920" t="s">
        <v>1410</v>
      </c>
      <c r="F11" s="920" t="s">
        <v>1411</v>
      </c>
      <c r="G11" s="920" t="s">
        <v>1412</v>
      </c>
      <c r="H11" s="920" t="s">
        <v>1280</v>
      </c>
      <c r="I11" s="920" t="s">
        <v>1410</v>
      </c>
      <c r="J11" s="920" t="s">
        <v>1411</v>
      </c>
      <c r="K11" s="920" t="s">
        <v>1412</v>
      </c>
      <c r="L11" s="920" t="s">
        <v>1285</v>
      </c>
      <c r="M11" s="920" t="s">
        <v>1410</v>
      </c>
      <c r="N11" s="920" t="s">
        <v>1411</v>
      </c>
      <c r="O11" s="919" t="s">
        <v>1412</v>
      </c>
      <c r="P11" s="920" t="s">
        <v>1285</v>
      </c>
      <c r="Q11" s="920" t="s">
        <v>1410</v>
      </c>
      <c r="R11" s="920" t="s">
        <v>1411</v>
      </c>
      <c r="S11" s="920" t="s">
        <v>1412</v>
      </c>
      <c r="T11" s="1898"/>
      <c r="U11" s="1899"/>
      <c r="V11" s="1900"/>
      <c r="W11" s="920" t="s">
        <v>1280</v>
      </c>
      <c r="X11" s="920" t="s">
        <v>1410</v>
      </c>
      <c r="Y11" s="920" t="s">
        <v>1411</v>
      </c>
      <c r="Z11" s="920" t="s">
        <v>1412</v>
      </c>
      <c r="AA11" s="920" t="s">
        <v>1285</v>
      </c>
      <c r="AB11" s="920" t="s">
        <v>1410</v>
      </c>
      <c r="AC11" s="920" t="s">
        <v>1411</v>
      </c>
      <c r="AD11" s="919" t="s">
        <v>1412</v>
      </c>
      <c r="AE11" s="920" t="s">
        <v>1285</v>
      </c>
      <c r="AF11" s="920" t="s">
        <v>1410</v>
      </c>
      <c r="AG11" s="920" t="s">
        <v>1411</v>
      </c>
      <c r="AH11" s="919" t="s">
        <v>1412</v>
      </c>
      <c r="AI11" s="920" t="s">
        <v>1285</v>
      </c>
      <c r="AJ11" s="920" t="s">
        <v>1410</v>
      </c>
      <c r="AK11" s="920" t="s">
        <v>1411</v>
      </c>
      <c r="AL11" s="919" t="s">
        <v>1412</v>
      </c>
      <c r="AM11" s="920" t="s">
        <v>1285</v>
      </c>
      <c r="AN11" s="920" t="s">
        <v>1410</v>
      </c>
      <c r="AO11" s="920" t="s">
        <v>1411</v>
      </c>
      <c r="AP11" s="919" t="s">
        <v>1412</v>
      </c>
      <c r="AQ11" s="1914"/>
      <c r="AR11" s="1922"/>
      <c r="AS11" s="1922"/>
      <c r="AT11" s="1920"/>
    </row>
    <row r="12" spans="1:46" ht="11.25" customHeight="1">
      <c r="A12" s="1902" t="s">
        <v>514</v>
      </c>
      <c r="B12" s="1903"/>
      <c r="C12" s="1904"/>
      <c r="D12" s="921"/>
      <c r="E12" s="921"/>
      <c r="F12" s="921"/>
      <c r="G12" s="921"/>
      <c r="H12" s="921"/>
      <c r="I12" s="921"/>
      <c r="J12" s="921"/>
      <c r="K12" s="921"/>
      <c r="L12" s="921"/>
      <c r="M12" s="922"/>
      <c r="N12" s="922"/>
      <c r="O12" s="923"/>
      <c r="P12" s="924"/>
      <c r="Q12" s="925"/>
      <c r="R12" s="925"/>
      <c r="S12" s="925"/>
      <c r="T12" s="1902" t="s">
        <v>514</v>
      </c>
      <c r="U12" s="1903"/>
      <c r="V12" s="1904"/>
      <c r="W12" s="924"/>
      <c r="X12" s="924"/>
      <c r="Y12" s="924"/>
      <c r="Z12" s="924"/>
      <c r="AA12" s="925"/>
      <c r="AB12" s="925"/>
      <c r="AC12" s="925"/>
      <c r="AD12" s="926"/>
      <c r="AE12" s="922"/>
      <c r="AF12" s="922"/>
      <c r="AG12" s="922"/>
      <c r="AH12" s="922"/>
      <c r="AI12" s="922"/>
      <c r="AJ12" s="922"/>
      <c r="AK12" s="922"/>
      <c r="AL12" s="922"/>
      <c r="AM12" s="921"/>
      <c r="AN12" s="922"/>
      <c r="AO12" s="922"/>
      <c r="AP12" s="922"/>
      <c r="AQ12" s="921"/>
      <c r="AR12" s="922"/>
      <c r="AS12" s="922"/>
      <c r="AT12" s="927"/>
    </row>
    <row r="13" spans="1:46" ht="11.25" customHeight="1">
      <c r="A13" s="1908" t="s">
        <v>1413</v>
      </c>
      <c r="B13" s="1887" t="s">
        <v>1374</v>
      </c>
      <c r="C13" s="1888"/>
      <c r="D13" s="922"/>
      <c r="E13" s="922"/>
      <c r="F13" s="922"/>
      <c r="G13" s="922"/>
      <c r="H13" s="922"/>
      <c r="I13" s="922"/>
      <c r="J13" s="922"/>
      <c r="K13" s="922"/>
      <c r="L13" s="922"/>
      <c r="M13" s="922"/>
      <c r="N13" s="922"/>
      <c r="O13" s="923"/>
      <c r="P13" s="925"/>
      <c r="Q13" s="925"/>
      <c r="R13" s="925"/>
      <c r="S13" s="925"/>
      <c r="T13" s="1908" t="s">
        <v>1413</v>
      </c>
      <c r="U13" s="1887" t="s">
        <v>1374</v>
      </c>
      <c r="V13" s="1888"/>
      <c r="W13" s="925"/>
      <c r="X13" s="925"/>
      <c r="Y13" s="925"/>
      <c r="Z13" s="925"/>
      <c r="AA13" s="925"/>
      <c r="AB13" s="925"/>
      <c r="AC13" s="925"/>
      <c r="AD13" s="925"/>
      <c r="AE13" s="922"/>
      <c r="AF13" s="922"/>
      <c r="AG13" s="922"/>
      <c r="AH13" s="922"/>
      <c r="AI13" s="922"/>
      <c r="AJ13" s="922"/>
      <c r="AK13" s="922"/>
      <c r="AL13" s="922"/>
      <c r="AM13" s="922"/>
      <c r="AN13" s="922"/>
      <c r="AO13" s="922"/>
      <c r="AP13" s="922"/>
      <c r="AQ13" s="922"/>
      <c r="AR13" s="922"/>
      <c r="AS13" s="922"/>
      <c r="AT13" s="922"/>
    </row>
    <row r="14" spans="1:46" ht="11.25" customHeight="1">
      <c r="A14" s="1908"/>
      <c r="B14" s="1889" t="s">
        <v>1414</v>
      </c>
      <c r="C14" s="1890"/>
      <c r="D14" s="921"/>
      <c r="E14" s="921"/>
      <c r="F14" s="921"/>
      <c r="G14" s="921"/>
      <c r="H14" s="921"/>
      <c r="I14" s="921"/>
      <c r="J14" s="921"/>
      <c r="K14" s="921"/>
      <c r="L14" s="921"/>
      <c r="M14" s="921"/>
      <c r="N14" s="921"/>
      <c r="O14" s="921"/>
      <c r="P14" s="921"/>
      <c r="Q14" s="921"/>
      <c r="R14" s="921"/>
      <c r="S14" s="921"/>
      <c r="T14" s="1908"/>
      <c r="U14" s="1889" t="s">
        <v>1414</v>
      </c>
      <c r="V14" s="1890"/>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8"/>
    </row>
    <row r="15" spans="1:46" ht="11.25" customHeight="1">
      <c r="A15" s="1908"/>
      <c r="B15" s="1880" t="s">
        <v>1415</v>
      </c>
      <c r="C15" s="1881"/>
      <c r="D15" s="929"/>
      <c r="E15" s="929"/>
      <c r="F15" s="929"/>
      <c r="G15" s="929"/>
      <c r="H15" s="929"/>
      <c r="I15" s="929"/>
      <c r="J15" s="929"/>
      <c r="K15" s="929"/>
      <c r="L15" s="929"/>
      <c r="M15" s="929"/>
      <c r="N15" s="929"/>
      <c r="O15" s="929"/>
      <c r="P15" s="929"/>
      <c r="Q15" s="929"/>
      <c r="R15" s="929"/>
      <c r="S15" s="929"/>
      <c r="T15" s="1908"/>
      <c r="U15" s="1880" t="s">
        <v>1415</v>
      </c>
      <c r="V15" s="1881"/>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28"/>
    </row>
    <row r="16" spans="1:46" ht="11.25" customHeight="1">
      <c r="A16" s="1908"/>
      <c r="B16" s="1880" t="s">
        <v>1416</v>
      </c>
      <c r="C16" s="1881"/>
      <c r="D16" s="929"/>
      <c r="E16" s="929"/>
      <c r="F16" s="929"/>
      <c r="G16" s="929"/>
      <c r="H16" s="929"/>
      <c r="I16" s="929"/>
      <c r="J16" s="929"/>
      <c r="K16" s="929"/>
      <c r="L16" s="929"/>
      <c r="M16" s="929"/>
      <c r="N16" s="929"/>
      <c r="O16" s="929"/>
      <c r="P16" s="929"/>
      <c r="Q16" s="929"/>
      <c r="R16" s="929"/>
      <c r="S16" s="929"/>
      <c r="T16" s="1908"/>
      <c r="U16" s="1880" t="s">
        <v>1416</v>
      </c>
      <c r="V16" s="1881"/>
      <c r="W16" s="930"/>
      <c r="X16" s="930"/>
      <c r="Y16" s="930"/>
      <c r="Z16" s="930"/>
      <c r="AA16" s="930"/>
      <c r="AB16" s="930"/>
      <c r="AC16" s="930"/>
      <c r="AD16" s="930"/>
      <c r="AE16" s="930"/>
      <c r="AF16" s="930"/>
      <c r="AG16" s="930"/>
      <c r="AH16" s="930"/>
      <c r="AI16" s="930"/>
      <c r="AJ16" s="930"/>
      <c r="AK16" s="930"/>
      <c r="AL16" s="930"/>
      <c r="AM16" s="930"/>
      <c r="AN16" s="930"/>
      <c r="AO16" s="930"/>
      <c r="AP16" s="930"/>
      <c r="AQ16" s="930"/>
      <c r="AR16" s="930"/>
      <c r="AS16" s="930"/>
      <c r="AT16" s="928"/>
    </row>
    <row r="17" spans="1:46" ht="11.25" customHeight="1">
      <c r="A17" s="1908"/>
      <c r="B17" s="1880" t="s">
        <v>1417</v>
      </c>
      <c r="C17" s="1881"/>
      <c r="D17" s="929"/>
      <c r="E17" s="929"/>
      <c r="F17" s="929"/>
      <c r="G17" s="929"/>
      <c r="H17" s="929"/>
      <c r="I17" s="929"/>
      <c r="J17" s="929"/>
      <c r="K17" s="929"/>
      <c r="L17" s="929"/>
      <c r="M17" s="929"/>
      <c r="N17" s="929"/>
      <c r="O17" s="929"/>
      <c r="P17" s="929"/>
      <c r="Q17" s="929"/>
      <c r="R17" s="929"/>
      <c r="S17" s="929"/>
      <c r="T17" s="1908"/>
      <c r="U17" s="1880" t="s">
        <v>1417</v>
      </c>
      <c r="V17" s="1881"/>
      <c r="W17" s="930"/>
      <c r="X17" s="930"/>
      <c r="Y17" s="930"/>
      <c r="Z17" s="930"/>
      <c r="AA17" s="930"/>
      <c r="AB17" s="930"/>
      <c r="AC17" s="930"/>
      <c r="AD17" s="930"/>
      <c r="AE17" s="930"/>
      <c r="AF17" s="930"/>
      <c r="AG17" s="930"/>
      <c r="AH17" s="930"/>
      <c r="AI17" s="930"/>
      <c r="AJ17" s="930"/>
      <c r="AK17" s="930"/>
      <c r="AL17" s="930"/>
      <c r="AM17" s="930"/>
      <c r="AN17" s="930"/>
      <c r="AO17" s="930"/>
      <c r="AP17" s="930"/>
      <c r="AQ17" s="930"/>
      <c r="AR17" s="930"/>
      <c r="AS17" s="930"/>
      <c r="AT17" s="928"/>
    </row>
    <row r="18" spans="1:46" ht="11.25" customHeight="1">
      <c r="A18" s="1908"/>
      <c r="B18" s="1880" t="s">
        <v>1418</v>
      </c>
      <c r="C18" s="1881"/>
      <c r="D18" s="929"/>
      <c r="E18" s="929"/>
      <c r="F18" s="929"/>
      <c r="G18" s="929"/>
      <c r="H18" s="929"/>
      <c r="I18" s="929"/>
      <c r="J18" s="929"/>
      <c r="K18" s="929"/>
      <c r="L18" s="929"/>
      <c r="M18" s="929"/>
      <c r="N18" s="929"/>
      <c r="O18" s="929"/>
      <c r="P18" s="929"/>
      <c r="Q18" s="929"/>
      <c r="R18" s="929"/>
      <c r="S18" s="929"/>
      <c r="T18" s="1908"/>
      <c r="U18" s="1880" t="s">
        <v>1418</v>
      </c>
      <c r="V18" s="1881"/>
      <c r="W18" s="930"/>
      <c r="X18" s="930"/>
      <c r="Y18" s="930"/>
      <c r="Z18" s="930"/>
      <c r="AA18" s="930"/>
      <c r="AB18" s="930"/>
      <c r="AC18" s="930"/>
      <c r="AD18" s="930"/>
      <c r="AE18" s="930"/>
      <c r="AF18" s="930"/>
      <c r="AG18" s="930"/>
      <c r="AH18" s="930"/>
      <c r="AI18" s="930"/>
      <c r="AJ18" s="930"/>
      <c r="AK18" s="930"/>
      <c r="AL18" s="930"/>
      <c r="AM18" s="930"/>
      <c r="AN18" s="930"/>
      <c r="AO18" s="930"/>
      <c r="AP18" s="930"/>
      <c r="AQ18" s="930"/>
      <c r="AR18" s="930"/>
      <c r="AS18" s="930"/>
      <c r="AT18" s="928"/>
    </row>
    <row r="19" spans="1:46" ht="11.25" customHeight="1">
      <c r="A19" s="1908"/>
      <c r="B19" s="1880" t="s">
        <v>1419</v>
      </c>
      <c r="C19" s="1881"/>
      <c r="D19" s="929"/>
      <c r="E19" s="929"/>
      <c r="F19" s="929"/>
      <c r="G19" s="929"/>
      <c r="H19" s="929"/>
      <c r="I19" s="929"/>
      <c r="J19" s="929"/>
      <c r="K19" s="929"/>
      <c r="L19" s="929"/>
      <c r="M19" s="929"/>
      <c r="N19" s="929"/>
      <c r="O19" s="929"/>
      <c r="P19" s="929"/>
      <c r="Q19" s="929"/>
      <c r="R19" s="929"/>
      <c r="S19" s="929"/>
      <c r="T19" s="1908"/>
      <c r="U19" s="1880" t="s">
        <v>1419</v>
      </c>
      <c r="V19" s="1881"/>
      <c r="W19" s="930"/>
      <c r="X19" s="930"/>
      <c r="Y19" s="930"/>
      <c r="Z19" s="930"/>
      <c r="AA19" s="930"/>
      <c r="AB19" s="930"/>
      <c r="AC19" s="930"/>
      <c r="AD19" s="930"/>
      <c r="AE19" s="930"/>
      <c r="AF19" s="930"/>
      <c r="AG19" s="930"/>
      <c r="AH19" s="930"/>
      <c r="AI19" s="930"/>
      <c r="AJ19" s="930"/>
      <c r="AK19" s="930"/>
      <c r="AL19" s="930"/>
      <c r="AM19" s="930"/>
      <c r="AN19" s="930"/>
      <c r="AO19" s="930"/>
      <c r="AP19" s="930"/>
      <c r="AQ19" s="930"/>
      <c r="AR19" s="930"/>
      <c r="AS19" s="930"/>
      <c r="AT19" s="928"/>
    </row>
    <row r="20" spans="1:46" ht="11.25" customHeight="1">
      <c r="A20" s="1908"/>
      <c r="B20" s="1880" t="s">
        <v>1420</v>
      </c>
      <c r="C20" s="1881"/>
      <c r="D20" s="929"/>
      <c r="E20" s="929"/>
      <c r="F20" s="929"/>
      <c r="G20" s="929"/>
      <c r="H20" s="929"/>
      <c r="I20" s="929"/>
      <c r="J20" s="929"/>
      <c r="K20" s="929"/>
      <c r="L20" s="929"/>
      <c r="M20" s="929"/>
      <c r="N20" s="929"/>
      <c r="O20" s="929"/>
      <c r="P20" s="929"/>
      <c r="Q20" s="929"/>
      <c r="R20" s="929"/>
      <c r="S20" s="929"/>
      <c r="T20" s="1908"/>
      <c r="U20" s="1880" t="s">
        <v>1420</v>
      </c>
      <c r="V20" s="1881"/>
      <c r="W20" s="930"/>
      <c r="X20" s="930"/>
      <c r="Y20" s="930"/>
      <c r="Z20" s="930"/>
      <c r="AA20" s="930"/>
      <c r="AB20" s="930"/>
      <c r="AC20" s="930"/>
      <c r="AD20" s="930"/>
      <c r="AE20" s="930"/>
      <c r="AF20" s="930"/>
      <c r="AG20" s="930"/>
      <c r="AH20" s="930"/>
      <c r="AI20" s="930"/>
      <c r="AJ20" s="930"/>
      <c r="AK20" s="930"/>
      <c r="AL20" s="930"/>
      <c r="AM20" s="930"/>
      <c r="AN20" s="930"/>
      <c r="AO20" s="930"/>
      <c r="AP20" s="930"/>
      <c r="AQ20" s="930"/>
      <c r="AR20" s="930"/>
      <c r="AS20" s="930"/>
      <c r="AT20" s="928"/>
    </row>
    <row r="21" spans="1:46" ht="11.25" customHeight="1">
      <c r="A21" s="1908"/>
      <c r="B21" s="1880" t="s">
        <v>1421</v>
      </c>
      <c r="C21" s="1881"/>
      <c r="D21" s="929"/>
      <c r="E21" s="929"/>
      <c r="F21" s="929"/>
      <c r="G21" s="929"/>
      <c r="H21" s="929"/>
      <c r="I21" s="929"/>
      <c r="J21" s="929"/>
      <c r="K21" s="929"/>
      <c r="L21" s="929"/>
      <c r="M21" s="929"/>
      <c r="N21" s="929"/>
      <c r="O21" s="929"/>
      <c r="P21" s="929"/>
      <c r="Q21" s="929"/>
      <c r="R21" s="929"/>
      <c r="S21" s="929"/>
      <c r="T21" s="1908"/>
      <c r="U21" s="1880" t="s">
        <v>1421</v>
      </c>
      <c r="V21" s="1881"/>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28"/>
    </row>
    <row r="22" spans="1:46" ht="11.25" customHeight="1">
      <c r="A22" s="1908"/>
      <c r="B22" s="1880" t="s">
        <v>1422</v>
      </c>
      <c r="C22" s="1881"/>
      <c r="D22" s="929"/>
      <c r="E22" s="929"/>
      <c r="F22" s="929"/>
      <c r="G22" s="929"/>
      <c r="H22" s="929"/>
      <c r="I22" s="929"/>
      <c r="J22" s="929"/>
      <c r="K22" s="929"/>
      <c r="L22" s="929"/>
      <c r="M22" s="929"/>
      <c r="N22" s="929"/>
      <c r="O22" s="929"/>
      <c r="P22" s="929"/>
      <c r="Q22" s="929"/>
      <c r="R22" s="929"/>
      <c r="S22" s="929"/>
      <c r="T22" s="1908"/>
      <c r="U22" s="1880" t="s">
        <v>1422</v>
      </c>
      <c r="V22" s="1881"/>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28"/>
    </row>
    <row r="23" spans="1:46" ht="11.25" customHeight="1">
      <c r="A23" s="1908"/>
      <c r="B23" s="1880" t="s">
        <v>1423</v>
      </c>
      <c r="C23" s="1881"/>
      <c r="D23" s="929"/>
      <c r="E23" s="929"/>
      <c r="F23" s="929"/>
      <c r="G23" s="929"/>
      <c r="H23" s="929"/>
      <c r="I23" s="929"/>
      <c r="J23" s="929"/>
      <c r="K23" s="929"/>
      <c r="L23" s="929"/>
      <c r="M23" s="929"/>
      <c r="N23" s="929"/>
      <c r="O23" s="929"/>
      <c r="P23" s="929"/>
      <c r="Q23" s="929"/>
      <c r="R23" s="929"/>
      <c r="S23" s="929"/>
      <c r="T23" s="1908"/>
      <c r="U23" s="1880" t="s">
        <v>1423</v>
      </c>
      <c r="V23" s="1881"/>
      <c r="W23" s="930"/>
      <c r="X23" s="930"/>
      <c r="Y23" s="930"/>
      <c r="Z23" s="930"/>
      <c r="AA23" s="930"/>
      <c r="AB23" s="930"/>
      <c r="AC23" s="930"/>
      <c r="AD23" s="930"/>
      <c r="AE23" s="930"/>
      <c r="AF23" s="930"/>
      <c r="AG23" s="930"/>
      <c r="AH23" s="930"/>
      <c r="AI23" s="930"/>
      <c r="AJ23" s="930"/>
      <c r="AK23" s="930"/>
      <c r="AL23" s="930"/>
      <c r="AM23" s="930"/>
      <c r="AN23" s="930"/>
      <c r="AO23" s="930"/>
      <c r="AP23" s="930"/>
      <c r="AQ23" s="930"/>
      <c r="AR23" s="930"/>
      <c r="AS23" s="930"/>
      <c r="AT23" s="928"/>
    </row>
    <row r="24" spans="1:46" ht="11.25" customHeight="1">
      <c r="A24" s="1908"/>
      <c r="B24" s="1880" t="s">
        <v>1424</v>
      </c>
      <c r="C24" s="1881"/>
      <c r="D24" s="929"/>
      <c r="E24" s="929"/>
      <c r="F24" s="929"/>
      <c r="G24" s="929"/>
      <c r="H24" s="929"/>
      <c r="I24" s="929"/>
      <c r="J24" s="929"/>
      <c r="K24" s="929"/>
      <c r="L24" s="929"/>
      <c r="M24" s="929"/>
      <c r="N24" s="929"/>
      <c r="O24" s="929"/>
      <c r="P24" s="929"/>
      <c r="Q24" s="929"/>
      <c r="R24" s="929"/>
      <c r="S24" s="929"/>
      <c r="T24" s="1908"/>
      <c r="U24" s="1880" t="s">
        <v>1424</v>
      </c>
      <c r="V24" s="1881"/>
      <c r="W24" s="930"/>
      <c r="X24" s="930"/>
      <c r="Y24" s="930"/>
      <c r="Z24" s="930"/>
      <c r="AA24" s="930"/>
      <c r="AB24" s="930"/>
      <c r="AC24" s="930"/>
      <c r="AD24" s="930"/>
      <c r="AE24" s="930"/>
      <c r="AF24" s="930"/>
      <c r="AG24" s="930"/>
      <c r="AH24" s="930"/>
      <c r="AI24" s="930"/>
      <c r="AJ24" s="930"/>
      <c r="AK24" s="930"/>
      <c r="AL24" s="930"/>
      <c r="AM24" s="930"/>
      <c r="AN24" s="930"/>
      <c r="AO24" s="930"/>
      <c r="AP24" s="930"/>
      <c r="AQ24" s="930"/>
      <c r="AR24" s="930"/>
      <c r="AS24" s="930"/>
      <c r="AT24" s="928"/>
    </row>
    <row r="25" spans="1:46" ht="11.25" customHeight="1">
      <c r="A25" s="1908"/>
      <c r="B25" s="1880" t="s">
        <v>1425</v>
      </c>
      <c r="C25" s="1881"/>
      <c r="D25" s="929"/>
      <c r="E25" s="929"/>
      <c r="F25" s="929"/>
      <c r="G25" s="929"/>
      <c r="H25" s="929"/>
      <c r="I25" s="929"/>
      <c r="J25" s="929"/>
      <c r="K25" s="929"/>
      <c r="L25" s="929"/>
      <c r="M25" s="929"/>
      <c r="N25" s="929"/>
      <c r="O25" s="929"/>
      <c r="P25" s="929"/>
      <c r="Q25" s="929"/>
      <c r="R25" s="929"/>
      <c r="S25" s="929"/>
      <c r="T25" s="1908"/>
      <c r="U25" s="1880" t="s">
        <v>1425</v>
      </c>
      <c r="V25" s="1881"/>
      <c r="W25" s="930"/>
      <c r="X25" s="930"/>
      <c r="Y25" s="930"/>
      <c r="Z25" s="930"/>
      <c r="AA25" s="930"/>
      <c r="AB25" s="930"/>
      <c r="AC25" s="930"/>
      <c r="AD25" s="930"/>
      <c r="AE25" s="930"/>
      <c r="AF25" s="930"/>
      <c r="AG25" s="930"/>
      <c r="AH25" s="930"/>
      <c r="AI25" s="930"/>
      <c r="AJ25" s="930"/>
      <c r="AK25" s="930"/>
      <c r="AL25" s="930"/>
      <c r="AM25" s="930"/>
      <c r="AN25" s="930"/>
      <c r="AO25" s="930"/>
      <c r="AP25" s="930"/>
      <c r="AQ25" s="930"/>
      <c r="AR25" s="930"/>
      <c r="AS25" s="930"/>
      <c r="AT25" s="928"/>
    </row>
    <row r="26" spans="1:46" ht="11.25" customHeight="1">
      <c r="A26" s="1908"/>
      <c r="B26" s="1880" t="s">
        <v>1426</v>
      </c>
      <c r="C26" s="1881"/>
      <c r="D26" s="929"/>
      <c r="E26" s="929"/>
      <c r="F26" s="929"/>
      <c r="G26" s="929"/>
      <c r="H26" s="929"/>
      <c r="I26" s="929"/>
      <c r="J26" s="929"/>
      <c r="K26" s="929"/>
      <c r="L26" s="929"/>
      <c r="M26" s="929"/>
      <c r="N26" s="929"/>
      <c r="O26" s="929"/>
      <c r="P26" s="929"/>
      <c r="Q26" s="929"/>
      <c r="R26" s="929"/>
      <c r="S26" s="929"/>
      <c r="T26" s="1908"/>
      <c r="U26" s="1880" t="s">
        <v>1426</v>
      </c>
      <c r="V26" s="1881"/>
      <c r="W26" s="930"/>
      <c r="X26" s="930"/>
      <c r="Y26" s="930"/>
      <c r="Z26" s="930"/>
      <c r="AA26" s="930"/>
      <c r="AB26" s="930"/>
      <c r="AC26" s="930"/>
      <c r="AD26" s="930"/>
      <c r="AE26" s="930"/>
      <c r="AF26" s="930"/>
      <c r="AG26" s="930"/>
      <c r="AH26" s="930"/>
      <c r="AI26" s="930"/>
      <c r="AJ26" s="930"/>
      <c r="AK26" s="930"/>
      <c r="AL26" s="930"/>
      <c r="AM26" s="930"/>
      <c r="AN26" s="930"/>
      <c r="AO26" s="930"/>
      <c r="AP26" s="930"/>
      <c r="AQ26" s="930"/>
      <c r="AR26" s="930"/>
      <c r="AS26" s="930"/>
      <c r="AT26" s="928"/>
    </row>
    <row r="27" spans="1:46" ht="11.25" customHeight="1">
      <c r="A27" s="1908"/>
      <c r="B27" s="1882" t="s">
        <v>1427</v>
      </c>
      <c r="C27" s="1883"/>
      <c r="D27" s="931"/>
      <c r="E27" s="931"/>
      <c r="F27" s="931"/>
      <c r="G27" s="931"/>
      <c r="H27" s="931"/>
      <c r="I27" s="931"/>
      <c r="J27" s="931"/>
      <c r="K27" s="931"/>
      <c r="L27" s="931"/>
      <c r="M27" s="931"/>
      <c r="N27" s="931"/>
      <c r="O27" s="931"/>
      <c r="P27" s="931"/>
      <c r="Q27" s="931"/>
      <c r="R27" s="931"/>
      <c r="S27" s="931"/>
      <c r="T27" s="1908"/>
      <c r="U27" s="1882" t="s">
        <v>1427</v>
      </c>
      <c r="V27" s="1883"/>
      <c r="W27" s="932"/>
      <c r="X27" s="932"/>
      <c r="Y27" s="932"/>
      <c r="Z27" s="932"/>
      <c r="AA27" s="932"/>
      <c r="AB27" s="932"/>
      <c r="AC27" s="932"/>
      <c r="AD27" s="932"/>
      <c r="AE27" s="932"/>
      <c r="AF27" s="932"/>
      <c r="AG27" s="932"/>
      <c r="AH27" s="932"/>
      <c r="AI27" s="932"/>
      <c r="AJ27" s="932"/>
      <c r="AK27" s="932"/>
      <c r="AL27" s="932"/>
      <c r="AM27" s="932"/>
      <c r="AN27" s="932"/>
      <c r="AO27" s="932"/>
      <c r="AP27" s="932"/>
      <c r="AQ27" s="932"/>
      <c r="AR27" s="932"/>
      <c r="AS27" s="932"/>
      <c r="AT27" s="928"/>
    </row>
    <row r="28" spans="1:46" ht="11.25" customHeight="1">
      <c r="A28" s="1886" t="s">
        <v>1428</v>
      </c>
      <c r="B28" s="1887" t="s">
        <v>1374</v>
      </c>
      <c r="C28" s="1888"/>
      <c r="D28" s="922"/>
      <c r="E28" s="922"/>
      <c r="F28" s="922"/>
      <c r="G28" s="922"/>
      <c r="H28" s="922"/>
      <c r="I28" s="922"/>
      <c r="J28" s="922"/>
      <c r="K28" s="922"/>
      <c r="L28" s="922"/>
      <c r="M28" s="922"/>
      <c r="N28" s="922"/>
      <c r="O28" s="923"/>
      <c r="P28" s="925"/>
      <c r="Q28" s="925"/>
      <c r="R28" s="925"/>
      <c r="S28" s="925"/>
      <c r="T28" s="1886" t="s">
        <v>1428</v>
      </c>
      <c r="U28" s="1887" t="s">
        <v>1374</v>
      </c>
      <c r="V28" s="1888"/>
      <c r="W28" s="925"/>
      <c r="X28" s="925"/>
      <c r="Y28" s="925"/>
      <c r="Z28" s="925"/>
      <c r="AA28" s="925"/>
      <c r="AB28" s="925"/>
      <c r="AC28" s="925"/>
      <c r="AD28" s="925"/>
      <c r="AE28" s="922"/>
      <c r="AF28" s="922"/>
      <c r="AG28" s="922"/>
      <c r="AH28" s="922"/>
      <c r="AI28" s="922"/>
      <c r="AJ28" s="922"/>
      <c r="AK28" s="922"/>
      <c r="AL28" s="922"/>
      <c r="AM28" s="922"/>
      <c r="AN28" s="922"/>
      <c r="AO28" s="922"/>
      <c r="AP28" s="922"/>
      <c r="AQ28" s="922"/>
      <c r="AR28" s="922"/>
      <c r="AT28" s="922"/>
    </row>
    <row r="29" spans="1:46" ht="11.25" customHeight="1">
      <c r="A29" s="1886"/>
      <c r="B29" s="1889" t="s">
        <v>1429</v>
      </c>
      <c r="C29" s="1890"/>
      <c r="D29" s="921"/>
      <c r="E29" s="921"/>
      <c r="F29" s="921"/>
      <c r="G29" s="921"/>
      <c r="H29" s="921"/>
      <c r="I29" s="921"/>
      <c r="J29" s="921"/>
      <c r="K29" s="921"/>
      <c r="L29" s="921"/>
      <c r="M29" s="921"/>
      <c r="N29" s="921"/>
      <c r="O29" s="921"/>
      <c r="P29" s="921"/>
      <c r="Q29" s="921"/>
      <c r="R29" s="921"/>
      <c r="S29" s="921"/>
      <c r="T29" s="1886"/>
      <c r="U29" s="1889" t="s">
        <v>1429</v>
      </c>
      <c r="V29" s="1890"/>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8"/>
    </row>
    <row r="30" spans="1:46" ht="11.25" customHeight="1">
      <c r="A30" s="1886"/>
      <c r="B30" s="1880" t="s">
        <v>1430</v>
      </c>
      <c r="C30" s="1881"/>
      <c r="D30" s="929"/>
      <c r="E30" s="929"/>
      <c r="F30" s="929"/>
      <c r="G30" s="929"/>
      <c r="H30" s="929"/>
      <c r="I30" s="929"/>
      <c r="J30" s="929"/>
      <c r="K30" s="929"/>
      <c r="L30" s="929"/>
      <c r="M30" s="929"/>
      <c r="N30" s="929"/>
      <c r="O30" s="929"/>
      <c r="P30" s="929"/>
      <c r="Q30" s="929"/>
      <c r="R30" s="929"/>
      <c r="S30" s="929"/>
      <c r="T30" s="1886"/>
      <c r="U30" s="1880" t="s">
        <v>1430</v>
      </c>
      <c r="V30" s="1881"/>
      <c r="W30" s="930"/>
      <c r="X30" s="930"/>
      <c r="Y30" s="930"/>
      <c r="Z30" s="930"/>
      <c r="AA30" s="930"/>
      <c r="AB30" s="930"/>
      <c r="AC30" s="930"/>
      <c r="AD30" s="930"/>
      <c r="AE30" s="930"/>
      <c r="AF30" s="930"/>
      <c r="AG30" s="930"/>
      <c r="AH30" s="930"/>
      <c r="AI30" s="930"/>
      <c r="AJ30" s="930"/>
      <c r="AK30" s="930"/>
      <c r="AL30" s="930"/>
      <c r="AM30" s="930"/>
      <c r="AN30" s="930"/>
      <c r="AO30" s="930"/>
      <c r="AP30" s="930"/>
      <c r="AQ30" s="930"/>
      <c r="AR30" s="930"/>
      <c r="AS30" s="930"/>
      <c r="AT30" s="928"/>
    </row>
    <row r="31" spans="1:46" ht="11.25" customHeight="1">
      <c r="A31" s="1886"/>
      <c r="B31" s="1880" t="s">
        <v>1431</v>
      </c>
      <c r="C31" s="1881"/>
      <c r="D31" s="929"/>
      <c r="E31" s="929"/>
      <c r="F31" s="929"/>
      <c r="G31" s="929"/>
      <c r="H31" s="929"/>
      <c r="I31" s="929"/>
      <c r="J31" s="929"/>
      <c r="K31" s="929"/>
      <c r="L31" s="929"/>
      <c r="M31" s="929"/>
      <c r="N31" s="929"/>
      <c r="O31" s="929"/>
      <c r="P31" s="929"/>
      <c r="Q31" s="929"/>
      <c r="R31" s="929"/>
      <c r="S31" s="929"/>
      <c r="T31" s="1886"/>
      <c r="U31" s="1880" t="s">
        <v>1431</v>
      </c>
      <c r="V31" s="1881"/>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28"/>
    </row>
    <row r="32" spans="1:46" ht="11.25" customHeight="1">
      <c r="A32" s="1886"/>
      <c r="B32" s="1880" t="s">
        <v>1432</v>
      </c>
      <c r="C32" s="1881"/>
      <c r="D32" s="929"/>
      <c r="E32" s="929"/>
      <c r="F32" s="929"/>
      <c r="G32" s="929"/>
      <c r="H32" s="929"/>
      <c r="I32" s="929"/>
      <c r="J32" s="929"/>
      <c r="K32" s="929"/>
      <c r="L32" s="929"/>
      <c r="M32" s="929"/>
      <c r="N32" s="929"/>
      <c r="O32" s="929"/>
      <c r="P32" s="929"/>
      <c r="Q32" s="929"/>
      <c r="R32" s="929"/>
      <c r="S32" s="929"/>
      <c r="T32" s="1886"/>
      <c r="U32" s="1880" t="s">
        <v>1432</v>
      </c>
      <c r="V32" s="1881"/>
      <c r="W32" s="930"/>
      <c r="X32" s="930"/>
      <c r="Y32" s="930"/>
      <c r="Z32" s="930"/>
      <c r="AA32" s="930"/>
      <c r="AB32" s="930"/>
      <c r="AC32" s="930"/>
      <c r="AD32" s="930"/>
      <c r="AE32" s="930"/>
      <c r="AF32" s="930"/>
      <c r="AG32" s="930"/>
      <c r="AH32" s="930"/>
      <c r="AI32" s="930"/>
      <c r="AJ32" s="930"/>
      <c r="AK32" s="930"/>
      <c r="AL32" s="930"/>
      <c r="AM32" s="930"/>
      <c r="AN32" s="930"/>
      <c r="AO32" s="930"/>
      <c r="AP32" s="930"/>
      <c r="AQ32" s="930"/>
      <c r="AR32" s="930"/>
      <c r="AS32" s="930"/>
      <c r="AT32" s="928"/>
    </row>
    <row r="33" spans="1:46" ht="11.25" customHeight="1">
      <c r="A33" s="1886"/>
      <c r="B33" s="1880" t="s">
        <v>1433</v>
      </c>
      <c r="C33" s="1881"/>
      <c r="D33" s="929"/>
      <c r="E33" s="929"/>
      <c r="F33" s="929"/>
      <c r="G33" s="929"/>
      <c r="H33" s="929"/>
      <c r="I33" s="929"/>
      <c r="J33" s="929"/>
      <c r="K33" s="929"/>
      <c r="L33" s="929"/>
      <c r="M33" s="929"/>
      <c r="N33" s="929"/>
      <c r="O33" s="929"/>
      <c r="P33" s="929"/>
      <c r="Q33" s="929"/>
      <c r="R33" s="929"/>
      <c r="S33" s="929"/>
      <c r="T33" s="1886"/>
      <c r="U33" s="1880" t="s">
        <v>1433</v>
      </c>
      <c r="V33" s="1881"/>
      <c r="W33" s="930"/>
      <c r="X33" s="930"/>
      <c r="Y33" s="930"/>
      <c r="Z33" s="930"/>
      <c r="AA33" s="930"/>
      <c r="AB33" s="930"/>
      <c r="AC33" s="930"/>
      <c r="AD33" s="930"/>
      <c r="AE33" s="930"/>
      <c r="AF33" s="930"/>
      <c r="AG33" s="930"/>
      <c r="AH33" s="930"/>
      <c r="AI33" s="930"/>
      <c r="AJ33" s="930"/>
      <c r="AK33" s="930"/>
      <c r="AL33" s="930"/>
      <c r="AM33" s="930"/>
      <c r="AN33" s="930"/>
      <c r="AO33" s="930"/>
      <c r="AP33" s="930"/>
      <c r="AQ33" s="930"/>
      <c r="AR33" s="930"/>
      <c r="AS33" s="930"/>
      <c r="AT33" s="928"/>
    </row>
    <row r="34" spans="1:46" ht="11.25" customHeight="1">
      <c r="A34" s="1886"/>
      <c r="B34" s="1880" t="s">
        <v>1434</v>
      </c>
      <c r="C34" s="1881"/>
      <c r="D34" s="929"/>
      <c r="E34" s="929"/>
      <c r="F34" s="929"/>
      <c r="G34" s="929"/>
      <c r="H34" s="929"/>
      <c r="I34" s="929"/>
      <c r="J34" s="929"/>
      <c r="K34" s="929"/>
      <c r="L34" s="929"/>
      <c r="M34" s="929"/>
      <c r="N34" s="929"/>
      <c r="O34" s="929"/>
      <c r="P34" s="929"/>
      <c r="Q34" s="929"/>
      <c r="R34" s="929"/>
      <c r="S34" s="929"/>
      <c r="T34" s="1886"/>
      <c r="U34" s="1880" t="s">
        <v>1434</v>
      </c>
      <c r="V34" s="1881"/>
      <c r="W34" s="930"/>
      <c r="X34" s="930"/>
      <c r="Y34" s="930"/>
      <c r="Z34" s="930"/>
      <c r="AA34" s="930"/>
      <c r="AB34" s="930"/>
      <c r="AC34" s="930"/>
      <c r="AD34" s="930"/>
      <c r="AE34" s="930"/>
      <c r="AF34" s="930"/>
      <c r="AG34" s="930"/>
      <c r="AH34" s="930"/>
      <c r="AI34" s="930"/>
      <c r="AJ34" s="930"/>
      <c r="AK34" s="930"/>
      <c r="AL34" s="930"/>
      <c r="AM34" s="930"/>
      <c r="AN34" s="930"/>
      <c r="AO34" s="930"/>
      <c r="AP34" s="930"/>
      <c r="AQ34" s="930"/>
      <c r="AR34" s="930"/>
      <c r="AS34" s="930"/>
      <c r="AT34" s="928"/>
    </row>
    <row r="35" spans="1:46" ht="11.25" customHeight="1">
      <c r="A35" s="1886"/>
      <c r="B35" s="1880" t="s">
        <v>1435</v>
      </c>
      <c r="C35" s="1881"/>
      <c r="D35" s="929"/>
      <c r="E35" s="929"/>
      <c r="F35" s="929"/>
      <c r="G35" s="929"/>
      <c r="H35" s="929"/>
      <c r="I35" s="929"/>
      <c r="J35" s="929"/>
      <c r="K35" s="929"/>
      <c r="L35" s="929"/>
      <c r="M35" s="929"/>
      <c r="N35" s="929"/>
      <c r="O35" s="929"/>
      <c r="P35" s="929"/>
      <c r="Q35" s="929"/>
      <c r="R35" s="929"/>
      <c r="S35" s="929"/>
      <c r="T35" s="1886"/>
      <c r="U35" s="1880" t="s">
        <v>1435</v>
      </c>
      <c r="V35" s="1881"/>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28"/>
    </row>
    <row r="36" spans="1:46" ht="11.25" customHeight="1">
      <c r="A36" s="1886"/>
      <c r="B36" s="1882" t="s">
        <v>1436</v>
      </c>
      <c r="C36" s="1883"/>
      <c r="D36" s="931"/>
      <c r="E36" s="931"/>
      <c r="F36" s="931"/>
      <c r="G36" s="931"/>
      <c r="H36" s="931"/>
      <c r="I36" s="931"/>
      <c r="J36" s="931"/>
      <c r="K36" s="931"/>
      <c r="L36" s="931"/>
      <c r="M36" s="931"/>
      <c r="N36" s="931"/>
      <c r="O36" s="931"/>
      <c r="P36" s="931"/>
      <c r="Q36" s="931"/>
      <c r="R36" s="931"/>
      <c r="S36" s="931"/>
      <c r="T36" s="1886"/>
      <c r="U36" s="1882" t="s">
        <v>1436</v>
      </c>
      <c r="V36" s="1883"/>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28"/>
    </row>
    <row r="37" spans="1:46" ht="11.25" customHeight="1">
      <c r="A37" s="1886" t="s">
        <v>1437</v>
      </c>
      <c r="B37" s="1887" t="s">
        <v>1374</v>
      </c>
      <c r="C37" s="1888"/>
      <c r="D37" s="922"/>
      <c r="E37" s="922"/>
      <c r="F37" s="922"/>
      <c r="G37" s="922"/>
      <c r="H37" s="922"/>
      <c r="I37" s="922"/>
      <c r="J37" s="922"/>
      <c r="K37" s="922"/>
      <c r="L37" s="922"/>
      <c r="M37" s="922"/>
      <c r="N37" s="922"/>
      <c r="O37" s="923"/>
      <c r="P37" s="925"/>
      <c r="Q37" s="925"/>
      <c r="R37" s="925"/>
      <c r="S37" s="925"/>
      <c r="T37" s="1886" t="s">
        <v>1437</v>
      </c>
      <c r="U37" s="1887" t="s">
        <v>1374</v>
      </c>
      <c r="V37" s="1888"/>
      <c r="W37" s="925"/>
      <c r="X37" s="925"/>
      <c r="Y37" s="925"/>
      <c r="Z37" s="925"/>
      <c r="AA37" s="925"/>
      <c r="AB37" s="925"/>
      <c r="AC37" s="925"/>
      <c r="AD37" s="925"/>
      <c r="AE37" s="922"/>
      <c r="AF37" s="922"/>
      <c r="AG37" s="922"/>
      <c r="AH37" s="922"/>
      <c r="AI37" s="922"/>
      <c r="AJ37" s="922"/>
      <c r="AK37" s="922"/>
      <c r="AL37" s="922"/>
      <c r="AM37" s="922"/>
      <c r="AN37" s="922"/>
      <c r="AO37" s="922"/>
      <c r="AP37" s="922"/>
      <c r="AQ37" s="922"/>
      <c r="AR37" s="922"/>
      <c r="AS37" s="922"/>
      <c r="AT37" s="922"/>
    </row>
    <row r="38" spans="1:46" ht="11.25" customHeight="1">
      <c r="A38" s="1886"/>
      <c r="B38" s="1889" t="s">
        <v>1438</v>
      </c>
      <c r="C38" s="1890"/>
      <c r="D38" s="921"/>
      <c r="E38" s="921"/>
      <c r="F38" s="921"/>
      <c r="G38" s="921"/>
      <c r="H38" s="921"/>
      <c r="I38" s="921"/>
      <c r="J38" s="921"/>
      <c r="K38" s="921"/>
      <c r="L38" s="921"/>
      <c r="M38" s="921"/>
      <c r="N38" s="921"/>
      <c r="O38" s="921"/>
      <c r="P38" s="921"/>
      <c r="Q38" s="921"/>
      <c r="R38" s="921"/>
      <c r="S38" s="921"/>
      <c r="T38" s="1886"/>
      <c r="U38" s="1889" t="s">
        <v>1438</v>
      </c>
      <c r="V38" s="1890"/>
      <c r="W38" s="924"/>
      <c r="X38" s="924"/>
      <c r="Y38" s="924"/>
      <c r="Z38" s="924"/>
      <c r="AA38" s="924"/>
      <c r="AB38" s="924"/>
      <c r="AC38" s="924"/>
      <c r="AD38" s="924"/>
      <c r="AE38" s="924"/>
      <c r="AF38" s="924"/>
      <c r="AG38" s="924"/>
      <c r="AH38" s="924"/>
      <c r="AI38" s="924"/>
      <c r="AJ38" s="924"/>
      <c r="AK38" s="924"/>
      <c r="AL38" s="924"/>
      <c r="AM38" s="924"/>
      <c r="AN38" s="924"/>
      <c r="AO38" s="924"/>
      <c r="AP38" s="924"/>
      <c r="AQ38" s="924"/>
      <c r="AR38" s="924"/>
      <c r="AS38" s="924"/>
      <c r="AT38" s="928"/>
    </row>
    <row r="39" spans="1:46" ht="11.25" customHeight="1">
      <c r="A39" s="1886"/>
      <c r="B39" s="1880" t="s">
        <v>1439</v>
      </c>
      <c r="C39" s="1881"/>
      <c r="D39" s="929"/>
      <c r="E39" s="929"/>
      <c r="F39" s="929"/>
      <c r="G39" s="929"/>
      <c r="H39" s="929"/>
      <c r="I39" s="929"/>
      <c r="J39" s="929"/>
      <c r="K39" s="929"/>
      <c r="L39" s="929"/>
      <c r="M39" s="929"/>
      <c r="N39" s="929"/>
      <c r="O39" s="929"/>
      <c r="P39" s="929"/>
      <c r="Q39" s="929"/>
      <c r="R39" s="929"/>
      <c r="S39" s="929"/>
      <c r="T39" s="1886"/>
      <c r="U39" s="1880" t="s">
        <v>1439</v>
      </c>
      <c r="V39" s="1881"/>
      <c r="W39" s="930"/>
      <c r="X39" s="930"/>
      <c r="Y39" s="930"/>
      <c r="Z39" s="930"/>
      <c r="AA39" s="930"/>
      <c r="AB39" s="930"/>
      <c r="AC39" s="930"/>
      <c r="AD39" s="930"/>
      <c r="AE39" s="930"/>
      <c r="AF39" s="930"/>
      <c r="AG39" s="930"/>
      <c r="AH39" s="930"/>
      <c r="AI39" s="930"/>
      <c r="AJ39" s="930"/>
      <c r="AK39" s="930"/>
      <c r="AL39" s="930"/>
      <c r="AM39" s="930"/>
      <c r="AN39" s="930"/>
      <c r="AO39" s="930"/>
      <c r="AP39" s="930"/>
      <c r="AQ39" s="930"/>
      <c r="AR39" s="930"/>
      <c r="AS39" s="930"/>
      <c r="AT39" s="928"/>
    </row>
    <row r="40" spans="1:46" ht="11.25" customHeight="1">
      <c r="A40" s="1886"/>
      <c r="B40" s="1880" t="s">
        <v>1440</v>
      </c>
      <c r="C40" s="1881"/>
      <c r="D40" s="929"/>
      <c r="E40" s="929"/>
      <c r="F40" s="929"/>
      <c r="G40" s="929"/>
      <c r="H40" s="929"/>
      <c r="I40" s="929"/>
      <c r="J40" s="929"/>
      <c r="K40" s="929"/>
      <c r="L40" s="929"/>
      <c r="M40" s="929"/>
      <c r="N40" s="929"/>
      <c r="O40" s="929"/>
      <c r="P40" s="929"/>
      <c r="Q40" s="929"/>
      <c r="R40" s="929"/>
      <c r="S40" s="929"/>
      <c r="T40" s="1886"/>
      <c r="U40" s="1880" t="s">
        <v>1440</v>
      </c>
      <c r="V40" s="1881"/>
      <c r="W40" s="930"/>
      <c r="X40" s="930"/>
      <c r="Y40" s="930"/>
      <c r="Z40" s="930"/>
      <c r="AA40" s="930"/>
      <c r="AB40" s="930"/>
      <c r="AC40" s="930"/>
      <c r="AD40" s="930"/>
      <c r="AE40" s="930"/>
      <c r="AF40" s="930"/>
      <c r="AG40" s="930"/>
      <c r="AH40" s="930"/>
      <c r="AI40" s="930"/>
      <c r="AJ40" s="930"/>
      <c r="AK40" s="930"/>
      <c r="AL40" s="930"/>
      <c r="AM40" s="930"/>
      <c r="AN40" s="930"/>
      <c r="AO40" s="930"/>
      <c r="AP40" s="930"/>
      <c r="AQ40" s="930"/>
      <c r="AR40" s="930"/>
      <c r="AS40" s="930"/>
      <c r="AT40" s="928"/>
    </row>
    <row r="41" spans="1:46" ht="11.25" customHeight="1">
      <c r="A41" s="1886"/>
      <c r="B41" s="1880" t="s">
        <v>1441</v>
      </c>
      <c r="C41" s="1881"/>
      <c r="D41" s="929"/>
      <c r="E41" s="929"/>
      <c r="F41" s="929"/>
      <c r="G41" s="929"/>
      <c r="H41" s="929"/>
      <c r="I41" s="929"/>
      <c r="J41" s="929"/>
      <c r="K41" s="929"/>
      <c r="L41" s="929"/>
      <c r="M41" s="929"/>
      <c r="N41" s="929"/>
      <c r="O41" s="929"/>
      <c r="P41" s="929"/>
      <c r="Q41" s="929"/>
      <c r="R41" s="929"/>
      <c r="S41" s="929"/>
      <c r="T41" s="1886"/>
      <c r="U41" s="1880" t="s">
        <v>1441</v>
      </c>
      <c r="V41" s="1881"/>
      <c r="W41" s="930"/>
      <c r="X41" s="930"/>
      <c r="Y41" s="930"/>
      <c r="Z41" s="930"/>
      <c r="AA41" s="930"/>
      <c r="AB41" s="930"/>
      <c r="AC41" s="930"/>
      <c r="AD41" s="930"/>
      <c r="AE41" s="930"/>
      <c r="AF41" s="930"/>
      <c r="AG41" s="930"/>
      <c r="AH41" s="930"/>
      <c r="AI41" s="930"/>
      <c r="AJ41" s="930"/>
      <c r="AK41" s="930"/>
      <c r="AL41" s="930"/>
      <c r="AM41" s="930"/>
      <c r="AN41" s="930"/>
      <c r="AO41" s="930"/>
      <c r="AP41" s="930"/>
      <c r="AQ41" s="930"/>
      <c r="AR41" s="930"/>
      <c r="AS41" s="930"/>
      <c r="AT41" s="928"/>
    </row>
    <row r="42" spans="1:46" ht="11.25" customHeight="1">
      <c r="A42" s="1886"/>
      <c r="B42" s="1880" t="s">
        <v>1442</v>
      </c>
      <c r="C42" s="1881"/>
      <c r="D42" s="929"/>
      <c r="E42" s="929"/>
      <c r="F42" s="929"/>
      <c r="G42" s="929"/>
      <c r="H42" s="929"/>
      <c r="I42" s="929"/>
      <c r="J42" s="929"/>
      <c r="K42" s="929"/>
      <c r="L42" s="929"/>
      <c r="M42" s="929"/>
      <c r="N42" s="929"/>
      <c r="O42" s="929"/>
      <c r="P42" s="929"/>
      <c r="Q42" s="929"/>
      <c r="R42" s="929"/>
      <c r="S42" s="929"/>
      <c r="T42" s="1886"/>
      <c r="U42" s="1880" t="s">
        <v>1442</v>
      </c>
      <c r="V42" s="1881"/>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28"/>
    </row>
    <row r="43" spans="1:46" ht="11.25" customHeight="1">
      <c r="A43" s="1886"/>
      <c r="B43" s="1880" t="s">
        <v>1443</v>
      </c>
      <c r="C43" s="1881"/>
      <c r="D43" s="929"/>
      <c r="E43" s="929"/>
      <c r="F43" s="929"/>
      <c r="G43" s="929"/>
      <c r="H43" s="929"/>
      <c r="I43" s="929"/>
      <c r="J43" s="929"/>
      <c r="K43" s="929"/>
      <c r="L43" s="929"/>
      <c r="M43" s="929"/>
      <c r="N43" s="929"/>
      <c r="O43" s="929"/>
      <c r="P43" s="929"/>
      <c r="Q43" s="929"/>
      <c r="R43" s="929"/>
      <c r="S43" s="929"/>
      <c r="T43" s="1886"/>
      <c r="U43" s="1880" t="s">
        <v>1443</v>
      </c>
      <c r="V43" s="1881"/>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28"/>
    </row>
    <row r="44" spans="1:46" ht="11.25" customHeight="1">
      <c r="A44" s="1886"/>
      <c r="B44" s="1880" t="s">
        <v>1444</v>
      </c>
      <c r="C44" s="1881"/>
      <c r="D44" s="929"/>
      <c r="E44" s="929"/>
      <c r="F44" s="929"/>
      <c r="G44" s="929"/>
      <c r="H44" s="929"/>
      <c r="I44" s="929"/>
      <c r="J44" s="929"/>
      <c r="K44" s="929"/>
      <c r="L44" s="929"/>
      <c r="M44" s="929"/>
      <c r="N44" s="929"/>
      <c r="O44" s="929"/>
      <c r="P44" s="929"/>
      <c r="Q44" s="929"/>
      <c r="R44" s="929"/>
      <c r="S44" s="929"/>
      <c r="T44" s="1886"/>
      <c r="U44" s="1880" t="s">
        <v>1444</v>
      </c>
      <c r="V44" s="1881"/>
      <c r="W44" s="930"/>
      <c r="X44" s="930"/>
      <c r="Y44" s="930"/>
      <c r="Z44" s="930"/>
      <c r="AA44" s="930"/>
      <c r="AB44" s="930"/>
      <c r="AC44" s="930"/>
      <c r="AD44" s="930"/>
      <c r="AE44" s="930"/>
      <c r="AF44" s="930"/>
      <c r="AG44" s="930"/>
      <c r="AH44" s="930"/>
      <c r="AI44" s="930"/>
      <c r="AJ44" s="930"/>
      <c r="AK44" s="930"/>
      <c r="AL44" s="930"/>
      <c r="AM44" s="930"/>
      <c r="AN44" s="930"/>
      <c r="AO44" s="930"/>
      <c r="AP44" s="930"/>
      <c r="AQ44" s="930"/>
      <c r="AR44" s="930"/>
      <c r="AS44" s="930"/>
      <c r="AT44" s="928"/>
    </row>
    <row r="45" spans="1:46" ht="11.25" customHeight="1">
      <c r="A45" s="1886"/>
      <c r="B45" s="1882" t="s">
        <v>1445</v>
      </c>
      <c r="C45" s="1883"/>
      <c r="D45" s="931"/>
      <c r="E45" s="931"/>
      <c r="F45" s="931"/>
      <c r="G45" s="931"/>
      <c r="H45" s="931"/>
      <c r="I45" s="931"/>
      <c r="J45" s="931"/>
      <c r="K45" s="931"/>
      <c r="L45" s="931"/>
      <c r="M45" s="931"/>
      <c r="N45" s="931"/>
      <c r="O45" s="931"/>
      <c r="P45" s="931"/>
      <c r="Q45" s="931"/>
      <c r="R45" s="931"/>
      <c r="S45" s="931"/>
      <c r="T45" s="1886"/>
      <c r="U45" s="1882" t="s">
        <v>1445</v>
      </c>
      <c r="V45" s="1883"/>
      <c r="W45" s="932"/>
      <c r="X45" s="932"/>
      <c r="Y45" s="932"/>
      <c r="Z45" s="932"/>
      <c r="AA45" s="932"/>
      <c r="AB45" s="932"/>
      <c r="AC45" s="932"/>
      <c r="AD45" s="932"/>
      <c r="AE45" s="932"/>
      <c r="AF45" s="932"/>
      <c r="AG45" s="932"/>
      <c r="AH45" s="932"/>
      <c r="AI45" s="932"/>
      <c r="AJ45" s="932"/>
      <c r="AK45" s="932"/>
      <c r="AL45" s="932"/>
      <c r="AM45" s="932"/>
      <c r="AN45" s="932"/>
      <c r="AO45" s="932"/>
      <c r="AP45" s="932"/>
      <c r="AQ45" s="932"/>
      <c r="AR45" s="932"/>
      <c r="AS45" s="932"/>
      <c r="AT45" s="928"/>
    </row>
    <row r="46" spans="1:46" ht="11.25" customHeight="1">
      <c r="A46" s="1923" t="s">
        <v>1446</v>
      </c>
      <c r="B46" s="1915" t="s">
        <v>1374</v>
      </c>
      <c r="C46" s="1916"/>
      <c r="D46" s="922"/>
      <c r="E46" s="922"/>
      <c r="F46" s="922"/>
      <c r="G46" s="922"/>
      <c r="H46" s="922"/>
      <c r="I46" s="922"/>
      <c r="J46" s="922"/>
      <c r="K46" s="922"/>
      <c r="L46" s="922"/>
      <c r="M46" s="922"/>
      <c r="N46" s="922"/>
      <c r="O46" s="923"/>
      <c r="P46" s="925"/>
      <c r="Q46" s="925"/>
      <c r="R46" s="925"/>
      <c r="S46" s="925"/>
      <c r="T46" s="1923" t="s">
        <v>1446</v>
      </c>
      <c r="U46" s="1915" t="s">
        <v>1374</v>
      </c>
      <c r="V46" s="1916"/>
      <c r="W46" s="925"/>
      <c r="X46" s="925"/>
      <c r="Y46" s="925"/>
      <c r="Z46" s="925"/>
      <c r="AA46" s="925"/>
      <c r="AB46" s="925"/>
      <c r="AC46" s="925"/>
      <c r="AD46" s="925"/>
      <c r="AE46" s="922"/>
      <c r="AF46" s="922"/>
      <c r="AG46" s="922"/>
      <c r="AH46" s="922"/>
      <c r="AI46" s="922"/>
      <c r="AJ46" s="922"/>
      <c r="AK46" s="922"/>
      <c r="AL46" s="922"/>
      <c r="AM46" s="922"/>
      <c r="AN46" s="922"/>
      <c r="AO46" s="922"/>
      <c r="AP46" s="922"/>
      <c r="AQ46" s="922"/>
      <c r="AR46" s="922"/>
      <c r="AS46" s="922"/>
      <c r="AT46" s="922"/>
    </row>
    <row r="47" spans="1:46" ht="11.25" customHeight="1">
      <c r="A47" s="1924"/>
      <c r="B47" s="1915" t="s">
        <v>1447</v>
      </c>
      <c r="C47" s="1916"/>
      <c r="D47" s="921"/>
      <c r="E47" s="921"/>
      <c r="F47" s="921"/>
      <c r="G47" s="921"/>
      <c r="H47" s="921"/>
      <c r="I47" s="921"/>
      <c r="J47" s="921"/>
      <c r="K47" s="921"/>
      <c r="L47" s="921"/>
      <c r="M47" s="921"/>
      <c r="N47" s="921"/>
      <c r="O47" s="921"/>
      <c r="P47" s="921"/>
      <c r="Q47" s="921"/>
      <c r="R47" s="921"/>
      <c r="S47" s="921"/>
      <c r="T47" s="1924"/>
      <c r="U47" s="1889" t="s">
        <v>1447</v>
      </c>
      <c r="V47" s="1917"/>
      <c r="W47" s="924"/>
      <c r="X47" s="924"/>
      <c r="Y47" s="924"/>
      <c r="Z47" s="924"/>
      <c r="AA47" s="924"/>
      <c r="AB47" s="924"/>
      <c r="AC47" s="924"/>
      <c r="AD47" s="924"/>
      <c r="AE47" s="924"/>
      <c r="AF47" s="924"/>
      <c r="AG47" s="924"/>
      <c r="AH47" s="924"/>
      <c r="AI47" s="924"/>
      <c r="AJ47" s="924"/>
      <c r="AK47" s="924"/>
      <c r="AL47" s="924"/>
      <c r="AM47" s="924"/>
      <c r="AN47" s="924"/>
      <c r="AO47" s="924"/>
      <c r="AP47" s="924"/>
      <c r="AQ47" s="924"/>
      <c r="AR47" s="924"/>
      <c r="AS47" s="924"/>
      <c r="AT47" s="928"/>
    </row>
    <row r="48" spans="1:46" ht="11.25" customHeight="1">
      <c r="A48" s="1924"/>
      <c r="B48" s="1889" t="s">
        <v>1448</v>
      </c>
      <c r="C48" s="1917"/>
      <c r="D48" s="929"/>
      <c r="E48" s="929"/>
      <c r="F48" s="929"/>
      <c r="G48" s="929"/>
      <c r="H48" s="929"/>
      <c r="I48" s="929"/>
      <c r="J48" s="929"/>
      <c r="K48" s="929"/>
      <c r="L48" s="929"/>
      <c r="M48" s="929"/>
      <c r="N48" s="929"/>
      <c r="O48" s="929"/>
      <c r="P48" s="929"/>
      <c r="Q48" s="929"/>
      <c r="R48" s="929"/>
      <c r="S48" s="929"/>
      <c r="T48" s="1924"/>
      <c r="U48" s="1880" t="s">
        <v>1448</v>
      </c>
      <c r="V48" s="1884"/>
      <c r="W48" s="930"/>
      <c r="X48" s="930"/>
      <c r="Y48" s="930"/>
      <c r="Z48" s="930"/>
      <c r="AA48" s="930"/>
      <c r="AB48" s="930"/>
      <c r="AC48" s="930"/>
      <c r="AD48" s="930"/>
      <c r="AE48" s="930"/>
      <c r="AF48" s="930"/>
      <c r="AG48" s="930"/>
      <c r="AH48" s="930"/>
      <c r="AI48" s="930"/>
      <c r="AJ48" s="930"/>
      <c r="AK48" s="930"/>
      <c r="AL48" s="930"/>
      <c r="AM48" s="930"/>
      <c r="AN48" s="930"/>
      <c r="AO48" s="930"/>
      <c r="AP48" s="930"/>
      <c r="AQ48" s="930"/>
      <c r="AR48" s="930"/>
      <c r="AS48" s="930"/>
      <c r="AT48" s="928"/>
    </row>
    <row r="49" spans="1:46" ht="11.25" customHeight="1">
      <c r="A49" s="1924"/>
      <c r="B49" s="1880" t="s">
        <v>1449</v>
      </c>
      <c r="C49" s="1884"/>
      <c r="D49" s="929"/>
      <c r="E49" s="929"/>
      <c r="F49" s="929"/>
      <c r="G49" s="929"/>
      <c r="H49" s="929"/>
      <c r="I49" s="929"/>
      <c r="J49" s="929"/>
      <c r="K49" s="929"/>
      <c r="L49" s="929"/>
      <c r="M49" s="929"/>
      <c r="N49" s="929"/>
      <c r="O49" s="929"/>
      <c r="P49" s="929"/>
      <c r="Q49" s="929"/>
      <c r="R49" s="929"/>
      <c r="S49" s="929"/>
      <c r="T49" s="1924"/>
      <c r="U49" s="1880" t="s">
        <v>1449</v>
      </c>
      <c r="V49" s="1884"/>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28"/>
    </row>
    <row r="50" spans="1:46" ht="11.25" customHeight="1">
      <c r="A50" s="1924"/>
      <c r="B50" s="1880" t="s">
        <v>1450</v>
      </c>
      <c r="C50" s="1884"/>
      <c r="D50" s="929"/>
      <c r="E50" s="929"/>
      <c r="F50" s="929"/>
      <c r="G50" s="929"/>
      <c r="H50" s="929"/>
      <c r="I50" s="929"/>
      <c r="J50" s="929"/>
      <c r="K50" s="929"/>
      <c r="L50" s="929"/>
      <c r="M50" s="929"/>
      <c r="N50" s="929"/>
      <c r="O50" s="929"/>
      <c r="P50" s="929"/>
      <c r="Q50" s="929"/>
      <c r="R50" s="929"/>
      <c r="S50" s="929"/>
      <c r="T50" s="1924"/>
      <c r="U50" s="1880" t="s">
        <v>1450</v>
      </c>
      <c r="V50" s="1884"/>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28"/>
    </row>
    <row r="51" spans="1:46" ht="14.25" customHeight="1">
      <c r="A51" s="1925"/>
      <c r="B51" s="1882" t="s">
        <v>1451</v>
      </c>
      <c r="C51" s="1885"/>
      <c r="D51" s="929"/>
      <c r="E51" s="929"/>
      <c r="F51" s="929"/>
      <c r="G51" s="929"/>
      <c r="H51" s="929"/>
      <c r="I51" s="929"/>
      <c r="J51" s="929"/>
      <c r="K51" s="929"/>
      <c r="L51" s="929"/>
      <c r="M51" s="929"/>
      <c r="N51" s="929"/>
      <c r="O51" s="929"/>
      <c r="P51" s="929"/>
      <c r="Q51" s="929"/>
      <c r="R51" s="929"/>
      <c r="S51" s="929"/>
      <c r="T51" s="1925"/>
      <c r="U51" s="1882" t="s">
        <v>1451</v>
      </c>
      <c r="V51" s="1885"/>
      <c r="W51" s="930"/>
      <c r="X51" s="930"/>
      <c r="Y51" s="930"/>
      <c r="Z51" s="930"/>
      <c r="AA51" s="930"/>
      <c r="AB51" s="930"/>
      <c r="AC51" s="930"/>
      <c r="AD51" s="930"/>
      <c r="AE51" s="930"/>
      <c r="AF51" s="930"/>
      <c r="AG51" s="930"/>
      <c r="AH51" s="930"/>
      <c r="AI51" s="930"/>
      <c r="AJ51" s="930"/>
      <c r="AK51" s="930"/>
      <c r="AL51" s="930"/>
      <c r="AM51" s="930"/>
      <c r="AN51" s="930"/>
      <c r="AO51" s="930"/>
      <c r="AP51" s="930"/>
      <c r="AQ51" s="930"/>
      <c r="AR51" s="930"/>
      <c r="AS51" s="930"/>
      <c r="AT51" s="928"/>
    </row>
    <row r="52" spans="1:46" ht="11.25" customHeight="1">
      <c r="A52" s="1886" t="s">
        <v>1452</v>
      </c>
      <c r="B52" s="1887" t="s">
        <v>1374</v>
      </c>
      <c r="C52" s="1888"/>
      <c r="D52" s="922"/>
      <c r="E52" s="922"/>
      <c r="F52" s="922"/>
      <c r="G52" s="922"/>
      <c r="H52" s="922"/>
      <c r="I52" s="922"/>
      <c r="J52" s="922"/>
      <c r="K52" s="922"/>
      <c r="L52" s="922"/>
      <c r="M52" s="922"/>
      <c r="N52" s="922"/>
      <c r="O52" s="922"/>
      <c r="P52" s="922"/>
      <c r="Q52" s="922"/>
      <c r="R52" s="922"/>
      <c r="S52" s="922"/>
      <c r="T52" s="1886" t="s">
        <v>1452</v>
      </c>
      <c r="U52" s="1887" t="s">
        <v>1374</v>
      </c>
      <c r="V52" s="1888"/>
      <c r="W52" s="925"/>
      <c r="X52" s="925"/>
      <c r="Y52" s="925"/>
      <c r="Z52" s="925"/>
      <c r="AA52" s="925"/>
      <c r="AB52" s="925"/>
      <c r="AC52" s="925"/>
      <c r="AD52" s="925"/>
      <c r="AE52" s="925"/>
      <c r="AF52" s="925"/>
      <c r="AG52" s="925"/>
      <c r="AH52" s="925"/>
      <c r="AI52" s="925"/>
      <c r="AJ52" s="925"/>
      <c r="AK52" s="925"/>
      <c r="AL52" s="925"/>
      <c r="AM52" s="925"/>
      <c r="AN52" s="925"/>
      <c r="AO52" s="925"/>
      <c r="AP52" s="925"/>
      <c r="AQ52" s="925"/>
      <c r="AR52" s="925"/>
      <c r="AS52" s="925"/>
      <c r="AT52" s="925"/>
    </row>
    <row r="53" spans="1:46" ht="11.25" customHeight="1">
      <c r="A53" s="1886"/>
      <c r="B53" s="1889" t="s">
        <v>1453</v>
      </c>
      <c r="C53" s="1890"/>
      <c r="D53" s="929"/>
      <c r="E53" s="929"/>
      <c r="F53" s="929"/>
      <c r="G53" s="929"/>
      <c r="H53" s="929"/>
      <c r="I53" s="929"/>
      <c r="J53" s="929"/>
      <c r="K53" s="929"/>
      <c r="L53" s="929"/>
      <c r="M53" s="929"/>
      <c r="N53" s="929"/>
      <c r="O53" s="929"/>
      <c r="P53" s="929"/>
      <c r="Q53" s="929"/>
      <c r="R53" s="929"/>
      <c r="S53" s="929"/>
      <c r="T53" s="1886"/>
      <c r="U53" s="1889" t="s">
        <v>1453</v>
      </c>
      <c r="V53" s="1890"/>
      <c r="W53" s="930"/>
      <c r="X53" s="930"/>
      <c r="Y53" s="930"/>
      <c r="Z53" s="930"/>
      <c r="AA53" s="930"/>
      <c r="AB53" s="930"/>
      <c r="AC53" s="930"/>
      <c r="AD53" s="930"/>
      <c r="AE53" s="930"/>
      <c r="AF53" s="930"/>
      <c r="AG53" s="930"/>
      <c r="AH53" s="930"/>
      <c r="AI53" s="930"/>
      <c r="AJ53" s="930"/>
      <c r="AK53" s="930"/>
      <c r="AL53" s="930"/>
      <c r="AM53" s="930"/>
      <c r="AN53" s="930"/>
      <c r="AO53" s="930"/>
      <c r="AP53" s="930"/>
      <c r="AQ53" s="930"/>
      <c r="AR53" s="930"/>
      <c r="AS53" s="930"/>
      <c r="AT53" s="928"/>
    </row>
    <row r="54" spans="1:46" ht="11.25" customHeight="1">
      <c r="A54" s="1886"/>
      <c r="B54" s="1880" t="s">
        <v>1454</v>
      </c>
      <c r="C54" s="1881"/>
      <c r="D54" s="929"/>
      <c r="E54" s="929"/>
      <c r="F54" s="929"/>
      <c r="G54" s="929"/>
      <c r="H54" s="929"/>
      <c r="I54" s="929"/>
      <c r="J54" s="929"/>
      <c r="K54" s="929"/>
      <c r="L54" s="929"/>
      <c r="M54" s="929"/>
      <c r="N54" s="929"/>
      <c r="O54" s="929"/>
      <c r="P54" s="929"/>
      <c r="Q54" s="929"/>
      <c r="R54" s="929"/>
      <c r="S54" s="929"/>
      <c r="T54" s="1886"/>
      <c r="U54" s="1880" t="s">
        <v>1454</v>
      </c>
      <c r="V54" s="1881"/>
      <c r="W54" s="930"/>
      <c r="X54" s="930"/>
      <c r="Y54" s="930"/>
      <c r="Z54" s="930"/>
      <c r="AA54" s="930"/>
      <c r="AB54" s="930"/>
      <c r="AC54" s="930"/>
      <c r="AD54" s="930"/>
      <c r="AE54" s="930"/>
      <c r="AF54" s="930"/>
      <c r="AG54" s="930"/>
      <c r="AH54" s="930"/>
      <c r="AI54" s="930"/>
      <c r="AJ54" s="930"/>
      <c r="AK54" s="930"/>
      <c r="AL54" s="930"/>
      <c r="AM54" s="930"/>
      <c r="AN54" s="930"/>
      <c r="AO54" s="930"/>
      <c r="AP54" s="930"/>
      <c r="AQ54" s="930"/>
      <c r="AR54" s="930"/>
      <c r="AS54" s="930"/>
      <c r="AT54" s="928"/>
    </row>
    <row r="55" spans="1:46" ht="11.25" customHeight="1">
      <c r="A55" s="1886"/>
      <c r="B55" s="1880" t="s">
        <v>1455</v>
      </c>
      <c r="C55" s="1881"/>
      <c r="D55" s="929"/>
      <c r="E55" s="929"/>
      <c r="F55" s="929"/>
      <c r="G55" s="929"/>
      <c r="H55" s="929"/>
      <c r="I55" s="929"/>
      <c r="J55" s="929"/>
      <c r="K55" s="929"/>
      <c r="L55" s="929"/>
      <c r="M55" s="929"/>
      <c r="N55" s="929"/>
      <c r="O55" s="929"/>
      <c r="P55" s="929"/>
      <c r="Q55" s="929"/>
      <c r="R55" s="929"/>
      <c r="S55" s="929"/>
      <c r="T55" s="1886"/>
      <c r="U55" s="1880" t="s">
        <v>1455</v>
      </c>
      <c r="V55" s="1881"/>
      <c r="W55" s="930"/>
      <c r="X55" s="930"/>
      <c r="Y55" s="930"/>
      <c r="Z55" s="930"/>
      <c r="AA55" s="930"/>
      <c r="AB55" s="930"/>
      <c r="AC55" s="930"/>
      <c r="AD55" s="930"/>
      <c r="AE55" s="930"/>
      <c r="AF55" s="930"/>
      <c r="AG55" s="930"/>
      <c r="AH55" s="930"/>
      <c r="AI55" s="930"/>
      <c r="AJ55" s="930"/>
      <c r="AK55" s="930"/>
      <c r="AL55" s="930"/>
      <c r="AM55" s="930"/>
      <c r="AN55" s="930"/>
      <c r="AO55" s="930"/>
      <c r="AP55" s="930"/>
      <c r="AQ55" s="930"/>
      <c r="AR55" s="930"/>
      <c r="AS55" s="930"/>
      <c r="AT55" s="928"/>
    </row>
    <row r="56" spans="1:46" ht="11.25" customHeight="1">
      <c r="A56" s="1886"/>
      <c r="B56" s="1882" t="s">
        <v>1456</v>
      </c>
      <c r="C56" s="1883"/>
      <c r="D56" s="931"/>
      <c r="E56" s="931"/>
      <c r="F56" s="931"/>
      <c r="G56" s="931"/>
      <c r="H56" s="931"/>
      <c r="I56" s="931"/>
      <c r="J56" s="931"/>
      <c r="K56" s="931"/>
      <c r="L56" s="931"/>
      <c r="M56" s="931"/>
      <c r="N56" s="931"/>
      <c r="O56" s="931"/>
      <c r="P56" s="931"/>
      <c r="Q56" s="931"/>
      <c r="R56" s="931"/>
      <c r="S56" s="931"/>
      <c r="T56" s="1886"/>
      <c r="U56" s="1882" t="s">
        <v>1456</v>
      </c>
      <c r="V56" s="1883"/>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3"/>
    </row>
    <row r="57" spans="18:46" ht="18" customHeight="1">
      <c r="R57" s="934"/>
      <c r="AO57" s="935"/>
      <c r="AP57" s="1878" t="s">
        <v>1327</v>
      </c>
      <c r="AQ57" s="1878"/>
      <c r="AR57" s="1878"/>
      <c r="AS57" s="1878"/>
      <c r="AT57" s="1879"/>
    </row>
    <row r="58" ht="7.5" customHeight="1">
      <c r="AT58" s="936"/>
    </row>
    <row r="59" spans="20:41" ht="14.25" customHeight="1">
      <c r="T59" s="908" t="s">
        <v>1382</v>
      </c>
      <c r="Y59" s="908" t="s">
        <v>1383</v>
      </c>
      <c r="AD59" s="908" t="s">
        <v>1287</v>
      </c>
      <c r="AN59" s="908" t="s">
        <v>1539</v>
      </c>
      <c r="AO59" s="936"/>
    </row>
    <row r="60" ht="15.75" customHeight="1">
      <c r="AD60" s="908" t="s">
        <v>517</v>
      </c>
    </row>
    <row r="61" ht="14.25" customHeight="1">
      <c r="T61" s="908" t="s">
        <v>1062</v>
      </c>
    </row>
    <row r="62" ht="15.75">
      <c r="T62" s="908" t="s">
        <v>1460</v>
      </c>
    </row>
    <row r="63" ht="15.75">
      <c r="T63" s="908" t="s">
        <v>1457</v>
      </c>
    </row>
    <row r="64" ht="14.25" customHeight="1">
      <c r="T64" s="935" t="s">
        <v>1458</v>
      </c>
    </row>
    <row r="65" ht="14.25" customHeight="1"/>
    <row r="68" ht="10.5" customHeight="1"/>
    <row r="69" ht="10.5" customHeight="1"/>
    <row r="70" ht="10.5" customHeight="1"/>
    <row r="71" ht="12"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21" ht="14.25" customHeight="1"/>
    <row r="122" ht="14.25" customHeight="1"/>
    <row r="125" ht="11.25" customHeight="1"/>
    <row r="126" ht="11.25" customHeight="1"/>
    <row r="127" ht="11.25" customHeight="1"/>
    <row r="128" ht="12"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sheetData>
  <sheetProtection/>
  <mergeCells count="137">
    <mergeCell ref="A1:F1"/>
    <mergeCell ref="AQ2:AT2"/>
    <mergeCell ref="AQ3:AT3"/>
    <mergeCell ref="AO2:AP2"/>
    <mergeCell ref="AO3:AP3"/>
    <mergeCell ref="A3:B3"/>
    <mergeCell ref="A2:B2"/>
    <mergeCell ref="Q2:S2"/>
    <mergeCell ref="A46:A51"/>
    <mergeCell ref="T46:T51"/>
    <mergeCell ref="U46:V46"/>
    <mergeCell ref="U47:V47"/>
    <mergeCell ref="U48:V48"/>
    <mergeCell ref="U50:V50"/>
    <mergeCell ref="T7:AT7"/>
    <mergeCell ref="B47:C47"/>
    <mergeCell ref="B48:C48"/>
    <mergeCell ref="B46:C46"/>
    <mergeCell ref="AT9:AT11"/>
    <mergeCell ref="AR10:AR11"/>
    <mergeCell ref="AS10:AS11"/>
    <mergeCell ref="AE10:AH10"/>
    <mergeCell ref="U22:V22"/>
    <mergeCell ref="U23:V23"/>
    <mergeCell ref="AQ9:AQ11"/>
    <mergeCell ref="U18:V18"/>
    <mergeCell ref="U19:V19"/>
    <mergeCell ref="W9:AD9"/>
    <mergeCell ref="W10:Z10"/>
    <mergeCell ref="AA10:AD10"/>
    <mergeCell ref="T9:V11"/>
    <mergeCell ref="AI10:AL10"/>
    <mergeCell ref="U24:V24"/>
    <mergeCell ref="U25:V25"/>
    <mergeCell ref="T13:T27"/>
    <mergeCell ref="U13:V13"/>
    <mergeCell ref="U14:V14"/>
    <mergeCell ref="U15:V15"/>
    <mergeCell ref="U16:V16"/>
    <mergeCell ref="U17:V17"/>
    <mergeCell ref="U20:V20"/>
    <mergeCell ref="U21:V21"/>
    <mergeCell ref="B15:C15"/>
    <mergeCell ref="AC2:AD2"/>
    <mergeCell ref="AC3:AD3"/>
    <mergeCell ref="T2:U2"/>
    <mergeCell ref="T3:U3"/>
    <mergeCell ref="T5:AT5"/>
    <mergeCell ref="T12:V12"/>
    <mergeCell ref="AE9:AP9"/>
    <mergeCell ref="AR9:AS9"/>
    <mergeCell ref="AM10:AP10"/>
    <mergeCell ref="A12:C12"/>
    <mergeCell ref="A52:A56"/>
    <mergeCell ref="B55:C55"/>
    <mergeCell ref="B56:C56"/>
    <mergeCell ref="A13:A27"/>
    <mergeCell ref="A28:A36"/>
    <mergeCell ref="A37:A45"/>
    <mergeCell ref="B13:C13"/>
    <mergeCell ref="B16:C16"/>
    <mergeCell ref="B14:C14"/>
    <mergeCell ref="A9:C11"/>
    <mergeCell ref="D9:G10"/>
    <mergeCell ref="A5:S5"/>
    <mergeCell ref="H10:K10"/>
    <mergeCell ref="L10:O10"/>
    <mergeCell ref="P10:S10"/>
    <mergeCell ref="A7:S7"/>
    <mergeCell ref="H9:S9"/>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45:C45"/>
    <mergeCell ref="B52:C52"/>
    <mergeCell ref="B34:C34"/>
    <mergeCell ref="B36:C36"/>
    <mergeCell ref="B37:C37"/>
    <mergeCell ref="B38:C38"/>
    <mergeCell ref="B39:C39"/>
    <mergeCell ref="B40:C40"/>
    <mergeCell ref="B35:C35"/>
    <mergeCell ref="B54:C54"/>
    <mergeCell ref="Q3:S3"/>
    <mergeCell ref="B41:C41"/>
    <mergeCell ref="B42:C42"/>
    <mergeCell ref="B43:C43"/>
    <mergeCell ref="B44:C44"/>
    <mergeCell ref="B53:C53"/>
    <mergeCell ref="B49:C49"/>
    <mergeCell ref="B50:C50"/>
    <mergeCell ref="B51:C51"/>
    <mergeCell ref="U39:V39"/>
    <mergeCell ref="U40:V40"/>
    <mergeCell ref="T28:T36"/>
    <mergeCell ref="U28:V28"/>
    <mergeCell ref="U29:V29"/>
    <mergeCell ref="U30:V30"/>
    <mergeCell ref="U31:V31"/>
    <mergeCell ref="U32:V32"/>
    <mergeCell ref="U33:V33"/>
    <mergeCell ref="U35:V35"/>
    <mergeCell ref="T52:T56"/>
    <mergeCell ref="U52:V52"/>
    <mergeCell ref="U53:V53"/>
    <mergeCell ref="U54:V54"/>
    <mergeCell ref="U55:V55"/>
    <mergeCell ref="U56:V56"/>
    <mergeCell ref="U26:V26"/>
    <mergeCell ref="U27:V27"/>
    <mergeCell ref="U34:V34"/>
    <mergeCell ref="T37:T45"/>
    <mergeCell ref="U42:V42"/>
    <mergeCell ref="U43:V43"/>
    <mergeCell ref="U41:V41"/>
    <mergeCell ref="U36:V36"/>
    <mergeCell ref="U37:V37"/>
    <mergeCell ref="U38:V38"/>
    <mergeCell ref="AP57:AT57"/>
    <mergeCell ref="U44:V44"/>
    <mergeCell ref="U45:V45"/>
    <mergeCell ref="U49:V49"/>
    <mergeCell ref="U51:V51"/>
  </mergeCells>
  <hyperlinks>
    <hyperlink ref="A1" location="'1030701-1041231'!R1C1" display="回預告統計資料發布時間表"/>
  </hyperlinks>
  <printOptions horizontalCentered="1"/>
  <pageMargins left="0.55" right="0.3937007874015748" top="0.7874015748031497" bottom="0" header="0" footer="0"/>
  <pageSetup horizontalDpi="600" verticalDpi="600" orientation="landscape" paperSize="8" r:id="rId2"/>
  <colBreaks count="1" manualBreakCount="1">
    <brk id="19" max="65535" man="1"/>
  </colBreaks>
  <drawing r:id="rId1"/>
</worksheet>
</file>

<file path=xl/worksheets/sheet23.xml><?xml version="1.0" encoding="utf-8"?>
<worksheet xmlns="http://schemas.openxmlformats.org/spreadsheetml/2006/main" xmlns:r="http://schemas.openxmlformats.org/officeDocument/2006/relationships">
  <sheetPr codeName="Sheet11">
    <pageSetUpPr fitToPage="1"/>
  </sheetPr>
  <dimension ref="A1:R66"/>
  <sheetViews>
    <sheetView showGridLines="0" view="pageBreakPreview" zoomScale="75" zoomScaleSheetLayoutView="75" workbookViewId="0" topLeftCell="A1">
      <selection activeCell="A1" sqref="A1:F1"/>
    </sheetView>
  </sheetViews>
  <sheetFormatPr defaultColWidth="9.00390625" defaultRowHeight="16.5"/>
  <cols>
    <col min="1" max="2" width="11.75390625" style="893" customWidth="1"/>
    <col min="3" max="16384" width="9.00390625" style="893" customWidth="1"/>
  </cols>
  <sheetData>
    <row r="1" spans="1:6" ht="21">
      <c r="A1" s="1627" t="s">
        <v>1221</v>
      </c>
      <c r="B1" s="1618"/>
      <c r="C1" s="1618"/>
      <c r="D1" s="1618"/>
      <c r="E1" s="1618"/>
      <c r="F1" s="1618"/>
    </row>
    <row r="2" spans="1:18" ht="18" customHeight="1">
      <c r="A2" s="891" t="s">
        <v>1011</v>
      </c>
      <c r="B2" s="892"/>
      <c r="K2" s="894" t="s">
        <v>1012</v>
      </c>
      <c r="O2" s="891" t="s">
        <v>525</v>
      </c>
      <c r="P2" s="1933" t="s">
        <v>1244</v>
      </c>
      <c r="Q2" s="1933"/>
      <c r="R2" s="1933"/>
    </row>
    <row r="3" spans="1:18" ht="18" customHeight="1">
      <c r="A3" s="891" t="s">
        <v>1013</v>
      </c>
      <c r="B3" s="895" t="s">
        <v>1014</v>
      </c>
      <c r="C3" s="895"/>
      <c r="D3" s="895"/>
      <c r="E3" s="895"/>
      <c r="F3" s="895"/>
      <c r="G3" s="895"/>
      <c r="H3" s="895"/>
      <c r="I3" s="895"/>
      <c r="J3" s="896"/>
      <c r="K3" s="897" t="s">
        <v>1015</v>
      </c>
      <c r="L3" s="895"/>
      <c r="M3" s="895"/>
      <c r="N3" s="898"/>
      <c r="O3" s="891" t="s">
        <v>1617</v>
      </c>
      <c r="P3" s="1933" t="s">
        <v>1016</v>
      </c>
      <c r="Q3" s="1933"/>
      <c r="R3" s="1933"/>
    </row>
    <row r="4" ht="12" customHeight="1"/>
    <row r="5" spans="1:18" s="899" customFormat="1" ht="25.5">
      <c r="A5" s="1934" t="s">
        <v>1213</v>
      </c>
      <c r="B5" s="1934"/>
      <c r="C5" s="1934"/>
      <c r="D5" s="1934"/>
      <c r="E5" s="1934"/>
      <c r="F5" s="1934"/>
      <c r="G5" s="1934"/>
      <c r="H5" s="1934"/>
      <c r="I5" s="1934"/>
      <c r="J5" s="1934"/>
      <c r="K5" s="1934"/>
      <c r="L5" s="1934"/>
      <c r="M5" s="1934"/>
      <c r="N5" s="1934"/>
      <c r="O5" s="1934"/>
      <c r="P5" s="1934"/>
      <c r="Q5" s="1934"/>
      <c r="R5" s="1934"/>
    </row>
    <row r="6" ht="12" customHeight="1"/>
    <row r="7" spans="1:18" ht="16.5">
      <c r="A7" s="1927" t="s">
        <v>1329</v>
      </c>
      <c r="B7" s="1927"/>
      <c r="C7" s="1927"/>
      <c r="D7" s="1927"/>
      <c r="E7" s="1927"/>
      <c r="F7" s="1927"/>
      <c r="G7" s="1927"/>
      <c r="H7" s="1927"/>
      <c r="I7" s="1927"/>
      <c r="J7" s="1927"/>
      <c r="K7" s="1927"/>
      <c r="L7" s="1927"/>
      <c r="M7" s="1927"/>
      <c r="N7" s="1927"/>
      <c r="O7" s="1927"/>
      <c r="P7" s="1927"/>
      <c r="Q7" s="1927"/>
      <c r="R7" s="1927"/>
    </row>
    <row r="8" ht="10.5" customHeight="1"/>
    <row r="9" spans="1:18" ht="15.75">
      <c r="A9" s="1935" t="s">
        <v>1017</v>
      </c>
      <c r="B9" s="1936"/>
      <c r="C9" s="1932" t="s">
        <v>1018</v>
      </c>
      <c r="D9" s="1932" t="s">
        <v>1019</v>
      </c>
      <c r="E9" s="1930"/>
      <c r="F9" s="1930"/>
      <c r="G9" s="1933"/>
      <c r="H9" s="1933"/>
      <c r="I9" s="1930"/>
      <c r="J9" s="1933"/>
      <c r="K9" s="1933"/>
      <c r="L9" s="1930"/>
      <c r="M9" s="1933"/>
      <c r="N9" s="1933"/>
      <c r="O9" s="1933"/>
      <c r="P9" s="1933"/>
      <c r="Q9" s="1933"/>
      <c r="R9" s="1933"/>
    </row>
    <row r="10" spans="1:18" ht="15.75">
      <c r="A10" s="1928" t="s">
        <v>1020</v>
      </c>
      <c r="B10" s="1929"/>
      <c r="C10" s="1932"/>
      <c r="D10" s="1932"/>
      <c r="E10" s="1931"/>
      <c r="F10" s="1931"/>
      <c r="G10" s="1933"/>
      <c r="H10" s="1933"/>
      <c r="I10" s="1931"/>
      <c r="J10" s="1933"/>
      <c r="K10" s="1933"/>
      <c r="L10" s="1931"/>
      <c r="M10" s="1933"/>
      <c r="N10" s="1933"/>
      <c r="O10" s="1933"/>
      <c r="P10" s="1933"/>
      <c r="Q10" s="1933"/>
      <c r="R10" s="1933"/>
    </row>
    <row r="11" spans="1:18" ht="12" customHeight="1">
      <c r="A11" s="1932" t="s">
        <v>514</v>
      </c>
      <c r="B11" s="1932"/>
      <c r="C11" s="902"/>
      <c r="D11" s="902"/>
      <c r="E11" s="902"/>
      <c r="F11" s="902"/>
      <c r="G11" s="902"/>
      <c r="H11" s="902"/>
      <c r="I11" s="902"/>
      <c r="J11" s="902"/>
      <c r="K11" s="902"/>
      <c r="L11" s="902"/>
      <c r="M11" s="902"/>
      <c r="N11" s="902"/>
      <c r="O11" s="902"/>
      <c r="P11" s="902"/>
      <c r="Q11" s="902"/>
      <c r="R11" s="902"/>
    </row>
    <row r="12" spans="1:18" ht="12" customHeight="1">
      <c r="A12" s="1932" t="s">
        <v>1021</v>
      </c>
      <c r="B12" s="900" t="s">
        <v>1374</v>
      </c>
      <c r="C12" s="903" t="s">
        <v>1331</v>
      </c>
      <c r="D12" s="903">
        <v>0</v>
      </c>
      <c r="E12" s="903"/>
      <c r="F12" s="903"/>
      <c r="G12" s="903"/>
      <c r="H12" s="903"/>
      <c r="I12" s="903"/>
      <c r="J12" s="903"/>
      <c r="K12" s="903"/>
      <c r="L12" s="903"/>
      <c r="M12" s="903"/>
      <c r="N12" s="903"/>
      <c r="O12" s="903"/>
      <c r="P12" s="903"/>
      <c r="Q12" s="903"/>
      <c r="R12" s="903"/>
    </row>
    <row r="13" spans="1:18" ht="12" customHeight="1">
      <c r="A13" s="1932"/>
      <c r="B13" s="904" t="s">
        <v>1022</v>
      </c>
      <c r="C13" s="905" t="s">
        <v>1331</v>
      </c>
      <c r="D13" s="905">
        <v>0</v>
      </c>
      <c r="E13" s="905"/>
      <c r="F13" s="905"/>
      <c r="G13" s="905"/>
      <c r="H13" s="905"/>
      <c r="I13" s="905"/>
      <c r="J13" s="905"/>
      <c r="K13" s="905"/>
      <c r="L13" s="905"/>
      <c r="M13" s="905"/>
      <c r="N13" s="905"/>
      <c r="O13" s="905"/>
      <c r="P13" s="905"/>
      <c r="Q13" s="905"/>
      <c r="R13" s="905"/>
    </row>
    <row r="14" spans="1:18" ht="12" customHeight="1">
      <c r="A14" s="1932"/>
      <c r="B14" s="904" t="s">
        <v>1023</v>
      </c>
      <c r="C14" s="905" t="s">
        <v>1331</v>
      </c>
      <c r="D14" s="905">
        <v>0</v>
      </c>
      <c r="E14" s="905"/>
      <c r="F14" s="905"/>
      <c r="G14" s="905"/>
      <c r="H14" s="905"/>
      <c r="I14" s="905"/>
      <c r="J14" s="905"/>
      <c r="K14" s="905"/>
      <c r="L14" s="905"/>
      <c r="M14" s="905"/>
      <c r="N14" s="905"/>
      <c r="O14" s="905"/>
      <c r="P14" s="905"/>
      <c r="Q14" s="905"/>
      <c r="R14" s="905"/>
    </row>
    <row r="15" spans="1:18" ht="12" customHeight="1">
      <c r="A15" s="1932"/>
      <c r="B15" s="904" t="s">
        <v>1024</v>
      </c>
      <c r="C15" s="905" t="s">
        <v>1331</v>
      </c>
      <c r="D15" s="905">
        <v>0</v>
      </c>
      <c r="E15" s="905"/>
      <c r="F15" s="905"/>
      <c r="G15" s="905"/>
      <c r="H15" s="905"/>
      <c r="I15" s="905"/>
      <c r="J15" s="905"/>
      <c r="K15" s="905"/>
      <c r="L15" s="905"/>
      <c r="M15" s="905"/>
      <c r="N15" s="905"/>
      <c r="O15" s="905"/>
      <c r="P15" s="905"/>
      <c r="Q15" s="905"/>
      <c r="R15" s="905"/>
    </row>
    <row r="16" spans="1:18" ht="12" customHeight="1">
      <c r="A16" s="1932"/>
      <c r="B16" s="904" t="s">
        <v>1025</v>
      </c>
      <c r="C16" s="905" t="s">
        <v>1331</v>
      </c>
      <c r="D16" s="905">
        <v>0</v>
      </c>
      <c r="E16" s="905"/>
      <c r="F16" s="905"/>
      <c r="G16" s="905"/>
      <c r="H16" s="905"/>
      <c r="I16" s="905"/>
      <c r="J16" s="905"/>
      <c r="K16" s="905"/>
      <c r="L16" s="905"/>
      <c r="M16" s="905"/>
      <c r="N16" s="905"/>
      <c r="O16" s="905"/>
      <c r="P16" s="905"/>
      <c r="Q16" s="905"/>
      <c r="R16" s="905"/>
    </row>
    <row r="17" spans="1:18" ht="12" customHeight="1">
      <c r="A17" s="1932"/>
      <c r="B17" s="904" t="s">
        <v>1026</v>
      </c>
      <c r="C17" s="905" t="s">
        <v>1331</v>
      </c>
      <c r="D17" s="905">
        <v>0</v>
      </c>
      <c r="E17" s="905"/>
      <c r="F17" s="905"/>
      <c r="G17" s="905"/>
      <c r="H17" s="905"/>
      <c r="I17" s="905"/>
      <c r="J17" s="905"/>
      <c r="K17" s="905"/>
      <c r="L17" s="905"/>
      <c r="M17" s="905"/>
      <c r="N17" s="905"/>
      <c r="O17" s="905"/>
      <c r="P17" s="905"/>
      <c r="Q17" s="905"/>
      <c r="R17" s="905"/>
    </row>
    <row r="18" spans="1:18" ht="12" customHeight="1">
      <c r="A18" s="1932"/>
      <c r="B18" s="904" t="s">
        <v>1027</v>
      </c>
      <c r="C18" s="905" t="s">
        <v>1331</v>
      </c>
      <c r="D18" s="905">
        <v>0</v>
      </c>
      <c r="E18" s="905"/>
      <c r="F18" s="905"/>
      <c r="G18" s="905"/>
      <c r="H18" s="905"/>
      <c r="I18" s="905"/>
      <c r="J18" s="905"/>
      <c r="K18" s="905"/>
      <c r="L18" s="905"/>
      <c r="M18" s="905"/>
      <c r="N18" s="905"/>
      <c r="O18" s="905"/>
      <c r="P18" s="905"/>
      <c r="Q18" s="905"/>
      <c r="R18" s="905"/>
    </row>
    <row r="19" spans="1:18" ht="12" customHeight="1">
      <c r="A19" s="1932"/>
      <c r="B19" s="904" t="s">
        <v>1028</v>
      </c>
      <c r="C19" s="905" t="s">
        <v>1331</v>
      </c>
      <c r="D19" s="905">
        <v>0</v>
      </c>
      <c r="E19" s="905"/>
      <c r="F19" s="905"/>
      <c r="G19" s="905"/>
      <c r="H19" s="905"/>
      <c r="I19" s="905"/>
      <c r="J19" s="905"/>
      <c r="K19" s="905"/>
      <c r="L19" s="905"/>
      <c r="M19" s="905"/>
      <c r="N19" s="905"/>
      <c r="O19" s="905"/>
      <c r="P19" s="905"/>
      <c r="Q19" s="905"/>
      <c r="R19" s="905"/>
    </row>
    <row r="20" spans="1:18" ht="12" customHeight="1">
      <c r="A20" s="1932"/>
      <c r="B20" s="904" t="s">
        <v>1029</v>
      </c>
      <c r="C20" s="905" t="s">
        <v>1331</v>
      </c>
      <c r="D20" s="905">
        <v>0</v>
      </c>
      <c r="E20" s="905"/>
      <c r="F20" s="905"/>
      <c r="G20" s="905"/>
      <c r="H20" s="905"/>
      <c r="I20" s="905"/>
      <c r="J20" s="905"/>
      <c r="K20" s="905"/>
      <c r="L20" s="905"/>
      <c r="M20" s="905"/>
      <c r="N20" s="905"/>
      <c r="O20" s="905"/>
      <c r="P20" s="905"/>
      <c r="Q20" s="905"/>
      <c r="R20" s="905"/>
    </row>
    <row r="21" spans="1:18" ht="12" customHeight="1">
      <c r="A21" s="1932"/>
      <c r="B21" s="904" t="s">
        <v>1030</v>
      </c>
      <c r="C21" s="905" t="s">
        <v>1331</v>
      </c>
      <c r="D21" s="905">
        <v>0</v>
      </c>
      <c r="E21" s="905"/>
      <c r="F21" s="905"/>
      <c r="G21" s="905"/>
      <c r="H21" s="905"/>
      <c r="I21" s="905"/>
      <c r="J21" s="905"/>
      <c r="K21" s="905"/>
      <c r="L21" s="905"/>
      <c r="M21" s="905"/>
      <c r="N21" s="905"/>
      <c r="O21" s="905"/>
      <c r="P21" s="905"/>
      <c r="Q21" s="905"/>
      <c r="R21" s="905"/>
    </row>
    <row r="22" spans="1:18" ht="12" customHeight="1">
      <c r="A22" s="1932"/>
      <c r="B22" s="904" t="s">
        <v>1031</v>
      </c>
      <c r="C22" s="905" t="s">
        <v>1331</v>
      </c>
      <c r="D22" s="905">
        <v>0</v>
      </c>
      <c r="E22" s="905"/>
      <c r="F22" s="905"/>
      <c r="G22" s="905"/>
      <c r="H22" s="905"/>
      <c r="I22" s="905"/>
      <c r="J22" s="905"/>
      <c r="K22" s="905"/>
      <c r="L22" s="905"/>
      <c r="M22" s="905"/>
      <c r="N22" s="905"/>
      <c r="O22" s="905"/>
      <c r="P22" s="905"/>
      <c r="Q22" s="905"/>
      <c r="R22" s="905"/>
    </row>
    <row r="23" spans="1:18" ht="12" customHeight="1">
      <c r="A23" s="1932"/>
      <c r="B23" s="904" t="s">
        <v>1032</v>
      </c>
      <c r="C23" s="905" t="s">
        <v>1331</v>
      </c>
      <c r="D23" s="905">
        <v>0</v>
      </c>
      <c r="E23" s="905"/>
      <c r="F23" s="905"/>
      <c r="G23" s="905"/>
      <c r="H23" s="905"/>
      <c r="I23" s="905"/>
      <c r="J23" s="905"/>
      <c r="K23" s="905"/>
      <c r="L23" s="905"/>
      <c r="M23" s="905"/>
      <c r="N23" s="905"/>
      <c r="O23" s="905"/>
      <c r="P23" s="905"/>
      <c r="Q23" s="905"/>
      <c r="R23" s="905"/>
    </row>
    <row r="24" spans="1:18" ht="12" customHeight="1">
      <c r="A24" s="1932"/>
      <c r="B24" s="904" t="s">
        <v>1033</v>
      </c>
      <c r="C24" s="905" t="s">
        <v>1331</v>
      </c>
      <c r="D24" s="905">
        <v>0</v>
      </c>
      <c r="E24" s="905"/>
      <c r="F24" s="905"/>
      <c r="G24" s="905"/>
      <c r="H24" s="905"/>
      <c r="I24" s="905"/>
      <c r="J24" s="905"/>
      <c r="K24" s="905"/>
      <c r="L24" s="905"/>
      <c r="M24" s="905"/>
      <c r="N24" s="905"/>
      <c r="O24" s="905"/>
      <c r="P24" s="905"/>
      <c r="Q24" s="905"/>
      <c r="R24" s="905"/>
    </row>
    <row r="25" spans="1:18" ht="12" customHeight="1">
      <c r="A25" s="1932"/>
      <c r="B25" s="904" t="s">
        <v>1034</v>
      </c>
      <c r="C25" s="905" t="s">
        <v>1331</v>
      </c>
      <c r="D25" s="905">
        <v>0</v>
      </c>
      <c r="E25" s="905"/>
      <c r="F25" s="905"/>
      <c r="G25" s="905"/>
      <c r="H25" s="905"/>
      <c r="I25" s="905"/>
      <c r="J25" s="905"/>
      <c r="K25" s="905"/>
      <c r="L25" s="905"/>
      <c r="M25" s="905"/>
      <c r="N25" s="905"/>
      <c r="O25" s="905"/>
      <c r="P25" s="905"/>
      <c r="Q25" s="905"/>
      <c r="R25" s="905"/>
    </row>
    <row r="26" spans="1:18" ht="12" customHeight="1">
      <c r="A26" s="1932"/>
      <c r="B26" s="904" t="s">
        <v>1035</v>
      </c>
      <c r="C26" s="905" t="s">
        <v>1331</v>
      </c>
      <c r="D26" s="905">
        <v>0</v>
      </c>
      <c r="E26" s="905"/>
      <c r="F26" s="905"/>
      <c r="G26" s="905"/>
      <c r="H26" s="905"/>
      <c r="I26" s="905"/>
      <c r="J26" s="905"/>
      <c r="K26" s="905"/>
      <c r="L26" s="905"/>
      <c r="M26" s="905"/>
      <c r="N26" s="905"/>
      <c r="O26" s="905"/>
      <c r="P26" s="905"/>
      <c r="Q26" s="905"/>
      <c r="R26" s="905"/>
    </row>
    <row r="27" spans="1:18" ht="12" customHeight="1">
      <c r="A27" s="1932"/>
      <c r="B27" s="904" t="s">
        <v>1036</v>
      </c>
      <c r="C27" s="905" t="s">
        <v>1331</v>
      </c>
      <c r="D27" s="905">
        <v>0</v>
      </c>
      <c r="E27" s="905"/>
      <c r="F27" s="905"/>
      <c r="G27" s="905"/>
      <c r="H27" s="905"/>
      <c r="I27" s="905"/>
      <c r="J27" s="905"/>
      <c r="K27" s="905"/>
      <c r="L27" s="905"/>
      <c r="M27" s="905"/>
      <c r="N27" s="905"/>
      <c r="O27" s="905"/>
      <c r="P27" s="905"/>
      <c r="Q27" s="905"/>
      <c r="R27" s="905"/>
    </row>
    <row r="28" spans="1:18" ht="12" customHeight="1">
      <c r="A28" s="1932"/>
      <c r="B28" s="901" t="s">
        <v>1283</v>
      </c>
      <c r="C28" s="906" t="s">
        <v>1331</v>
      </c>
      <c r="D28" s="906">
        <v>0</v>
      </c>
      <c r="E28" s="906"/>
      <c r="F28" s="906"/>
      <c r="G28" s="906"/>
      <c r="H28" s="906"/>
      <c r="I28" s="906"/>
      <c r="J28" s="906"/>
      <c r="K28" s="906"/>
      <c r="L28" s="906"/>
      <c r="M28" s="906"/>
      <c r="N28" s="906"/>
      <c r="O28" s="906"/>
      <c r="P28" s="906"/>
      <c r="Q28" s="906"/>
      <c r="R28" s="906"/>
    </row>
    <row r="29" spans="1:18" ht="12" customHeight="1">
      <c r="A29" s="1932" t="s">
        <v>1037</v>
      </c>
      <c r="B29" s="900" t="s">
        <v>1374</v>
      </c>
      <c r="C29" s="903" t="s">
        <v>1331</v>
      </c>
      <c r="D29" s="903">
        <v>0</v>
      </c>
      <c r="E29" s="903"/>
      <c r="F29" s="903"/>
      <c r="G29" s="903"/>
      <c r="H29" s="903"/>
      <c r="I29" s="903"/>
      <c r="J29" s="903"/>
      <c r="K29" s="903"/>
      <c r="L29" s="903"/>
      <c r="M29" s="903"/>
      <c r="N29" s="903"/>
      <c r="O29" s="903"/>
      <c r="P29" s="903"/>
      <c r="Q29" s="903"/>
      <c r="R29" s="903"/>
    </row>
    <row r="30" spans="1:18" ht="12" customHeight="1">
      <c r="A30" s="1932"/>
      <c r="B30" s="904" t="s">
        <v>1042</v>
      </c>
      <c r="C30" s="905" t="s">
        <v>1331</v>
      </c>
      <c r="D30" s="905">
        <v>0</v>
      </c>
      <c r="E30" s="905"/>
      <c r="F30" s="905"/>
      <c r="G30" s="905"/>
      <c r="H30" s="905"/>
      <c r="I30" s="905"/>
      <c r="J30" s="905"/>
      <c r="K30" s="905"/>
      <c r="L30" s="905"/>
      <c r="M30" s="905"/>
      <c r="N30" s="905"/>
      <c r="O30" s="905"/>
      <c r="P30" s="905"/>
      <c r="Q30" s="905"/>
      <c r="R30" s="905"/>
    </row>
    <row r="31" spans="1:18" ht="12" customHeight="1">
      <c r="A31" s="1932"/>
      <c r="B31" s="904" t="s">
        <v>1043</v>
      </c>
      <c r="C31" s="905" t="s">
        <v>1331</v>
      </c>
      <c r="D31" s="905">
        <v>0</v>
      </c>
      <c r="E31" s="905"/>
      <c r="F31" s="905"/>
      <c r="G31" s="905"/>
      <c r="H31" s="905"/>
      <c r="I31" s="905"/>
      <c r="J31" s="905"/>
      <c r="K31" s="905"/>
      <c r="L31" s="905"/>
      <c r="M31" s="905"/>
      <c r="N31" s="905"/>
      <c r="O31" s="905"/>
      <c r="P31" s="905"/>
      <c r="Q31" s="905"/>
      <c r="R31" s="905"/>
    </row>
    <row r="32" spans="1:18" ht="12" customHeight="1">
      <c r="A32" s="1932"/>
      <c r="B32" s="904" t="s">
        <v>1044</v>
      </c>
      <c r="C32" s="905" t="s">
        <v>1331</v>
      </c>
      <c r="D32" s="905">
        <v>0</v>
      </c>
      <c r="E32" s="905"/>
      <c r="F32" s="905"/>
      <c r="G32" s="905"/>
      <c r="H32" s="905"/>
      <c r="I32" s="905"/>
      <c r="J32" s="905"/>
      <c r="K32" s="905"/>
      <c r="L32" s="905"/>
      <c r="M32" s="905"/>
      <c r="N32" s="905"/>
      <c r="O32" s="905"/>
      <c r="P32" s="905"/>
      <c r="Q32" s="905"/>
      <c r="R32" s="905"/>
    </row>
    <row r="33" spans="1:18" ht="12" customHeight="1">
      <c r="A33" s="1932"/>
      <c r="B33" s="904" t="s">
        <v>1026</v>
      </c>
      <c r="C33" s="905" t="s">
        <v>1331</v>
      </c>
      <c r="D33" s="905">
        <v>0</v>
      </c>
      <c r="E33" s="905"/>
      <c r="F33" s="905"/>
      <c r="G33" s="905"/>
      <c r="H33" s="905"/>
      <c r="I33" s="905"/>
      <c r="J33" s="905"/>
      <c r="K33" s="905"/>
      <c r="L33" s="905"/>
      <c r="M33" s="905"/>
      <c r="N33" s="905"/>
      <c r="O33" s="905"/>
      <c r="P33" s="905"/>
      <c r="Q33" s="905"/>
      <c r="R33" s="905"/>
    </row>
    <row r="34" spans="1:18" ht="12" customHeight="1">
      <c r="A34" s="1932"/>
      <c r="B34" s="904" t="s">
        <v>1045</v>
      </c>
      <c r="C34" s="905" t="s">
        <v>1331</v>
      </c>
      <c r="D34" s="905">
        <v>0</v>
      </c>
      <c r="E34" s="905"/>
      <c r="F34" s="905"/>
      <c r="G34" s="905"/>
      <c r="H34" s="905"/>
      <c r="I34" s="905"/>
      <c r="J34" s="905"/>
      <c r="K34" s="905"/>
      <c r="L34" s="905"/>
      <c r="M34" s="905"/>
      <c r="N34" s="905"/>
      <c r="O34" s="905"/>
      <c r="P34" s="905"/>
      <c r="Q34" s="905"/>
      <c r="R34" s="905"/>
    </row>
    <row r="35" spans="1:18" ht="12" customHeight="1">
      <c r="A35" s="1932"/>
      <c r="B35" s="904" t="s">
        <v>1046</v>
      </c>
      <c r="C35" s="905" t="s">
        <v>1331</v>
      </c>
      <c r="D35" s="905">
        <v>0</v>
      </c>
      <c r="E35" s="905"/>
      <c r="F35" s="905"/>
      <c r="G35" s="905"/>
      <c r="H35" s="905"/>
      <c r="I35" s="905"/>
      <c r="J35" s="905"/>
      <c r="K35" s="905"/>
      <c r="L35" s="905"/>
      <c r="M35" s="905"/>
      <c r="N35" s="905"/>
      <c r="O35" s="905"/>
      <c r="P35" s="905"/>
      <c r="Q35" s="905"/>
      <c r="R35" s="905"/>
    </row>
    <row r="36" spans="1:18" ht="12" customHeight="1">
      <c r="A36" s="1932"/>
      <c r="B36" s="904" t="s">
        <v>1047</v>
      </c>
      <c r="C36" s="905" t="s">
        <v>1331</v>
      </c>
      <c r="D36" s="905">
        <v>0</v>
      </c>
      <c r="E36" s="905"/>
      <c r="F36" s="905"/>
      <c r="G36" s="905"/>
      <c r="H36" s="905"/>
      <c r="I36" s="905"/>
      <c r="J36" s="905"/>
      <c r="K36" s="905"/>
      <c r="L36" s="905"/>
      <c r="M36" s="905"/>
      <c r="N36" s="905"/>
      <c r="O36" s="905"/>
      <c r="P36" s="905"/>
      <c r="Q36" s="905"/>
      <c r="R36" s="905"/>
    </row>
    <row r="37" spans="1:18" ht="12" customHeight="1">
      <c r="A37" s="1932"/>
      <c r="B37" s="904" t="s">
        <v>1048</v>
      </c>
      <c r="C37" s="905" t="s">
        <v>1331</v>
      </c>
      <c r="D37" s="905">
        <v>0</v>
      </c>
      <c r="E37" s="905"/>
      <c r="F37" s="905"/>
      <c r="G37" s="905"/>
      <c r="H37" s="905"/>
      <c r="I37" s="905"/>
      <c r="J37" s="905"/>
      <c r="K37" s="905"/>
      <c r="L37" s="905"/>
      <c r="M37" s="905"/>
      <c r="N37" s="905"/>
      <c r="O37" s="905"/>
      <c r="P37" s="905"/>
      <c r="Q37" s="905"/>
      <c r="R37" s="905"/>
    </row>
    <row r="38" spans="1:18" ht="12" customHeight="1">
      <c r="A38" s="1932"/>
      <c r="B38" s="904" t="s">
        <v>1049</v>
      </c>
      <c r="C38" s="905" t="s">
        <v>1331</v>
      </c>
      <c r="D38" s="905">
        <v>0</v>
      </c>
      <c r="E38" s="905"/>
      <c r="F38" s="905"/>
      <c r="G38" s="905"/>
      <c r="H38" s="905"/>
      <c r="I38" s="905"/>
      <c r="J38" s="905"/>
      <c r="K38" s="905"/>
      <c r="L38" s="905"/>
      <c r="M38" s="905"/>
      <c r="N38" s="905"/>
      <c r="O38" s="905"/>
      <c r="P38" s="905"/>
      <c r="Q38" s="905"/>
      <c r="R38" s="905"/>
    </row>
    <row r="39" spans="1:18" ht="12" customHeight="1">
      <c r="A39" s="1932"/>
      <c r="B39" s="904" t="s">
        <v>1028</v>
      </c>
      <c r="C39" s="905" t="s">
        <v>1331</v>
      </c>
      <c r="D39" s="905">
        <v>0</v>
      </c>
      <c r="E39" s="905"/>
      <c r="F39" s="905"/>
      <c r="G39" s="905"/>
      <c r="H39" s="905"/>
      <c r="I39" s="905"/>
      <c r="J39" s="905"/>
      <c r="K39" s="905"/>
      <c r="L39" s="905"/>
      <c r="M39" s="905"/>
      <c r="N39" s="905"/>
      <c r="O39" s="905"/>
      <c r="P39" s="905"/>
      <c r="Q39" s="905"/>
      <c r="R39" s="905"/>
    </row>
    <row r="40" spans="1:18" ht="12" customHeight="1">
      <c r="A40" s="1932"/>
      <c r="B40" s="904" t="s">
        <v>1032</v>
      </c>
      <c r="C40" s="905" t="s">
        <v>1331</v>
      </c>
      <c r="D40" s="905">
        <v>0</v>
      </c>
      <c r="E40" s="905"/>
      <c r="F40" s="905"/>
      <c r="G40" s="905"/>
      <c r="H40" s="905"/>
      <c r="I40" s="905"/>
      <c r="J40" s="905"/>
      <c r="K40" s="905"/>
      <c r="L40" s="905"/>
      <c r="M40" s="905"/>
      <c r="N40" s="905"/>
      <c r="O40" s="905"/>
      <c r="P40" s="905"/>
      <c r="Q40" s="905"/>
      <c r="R40" s="905"/>
    </row>
    <row r="41" spans="1:18" ht="12" customHeight="1">
      <c r="A41" s="1932"/>
      <c r="B41" s="904" t="s">
        <v>1030</v>
      </c>
      <c r="C41" s="905" t="s">
        <v>1331</v>
      </c>
      <c r="D41" s="905">
        <v>0</v>
      </c>
      <c r="E41" s="905"/>
      <c r="F41" s="905"/>
      <c r="G41" s="905"/>
      <c r="H41" s="905"/>
      <c r="I41" s="905"/>
      <c r="J41" s="905"/>
      <c r="K41" s="905"/>
      <c r="L41" s="905"/>
      <c r="M41" s="905"/>
      <c r="N41" s="905"/>
      <c r="O41" s="905"/>
      <c r="P41" s="905"/>
      <c r="Q41" s="905"/>
      <c r="R41" s="905"/>
    </row>
    <row r="42" spans="1:18" ht="12" customHeight="1">
      <c r="A42" s="1932"/>
      <c r="B42" s="904" t="s">
        <v>1033</v>
      </c>
      <c r="C42" s="905" t="s">
        <v>1331</v>
      </c>
      <c r="D42" s="905">
        <v>0</v>
      </c>
      <c r="E42" s="905"/>
      <c r="F42" s="905"/>
      <c r="G42" s="905"/>
      <c r="H42" s="905"/>
      <c r="I42" s="905"/>
      <c r="J42" s="905"/>
      <c r="K42" s="905"/>
      <c r="L42" s="905"/>
      <c r="M42" s="905"/>
      <c r="N42" s="905"/>
      <c r="O42" s="905"/>
      <c r="P42" s="905"/>
      <c r="Q42" s="905"/>
      <c r="R42" s="905"/>
    </row>
    <row r="43" spans="1:18" ht="12" customHeight="1">
      <c r="A43" s="1932"/>
      <c r="B43" s="904" t="s">
        <v>1050</v>
      </c>
      <c r="C43" s="905" t="s">
        <v>1331</v>
      </c>
      <c r="D43" s="905">
        <v>0</v>
      </c>
      <c r="E43" s="905"/>
      <c r="F43" s="905"/>
      <c r="G43" s="905"/>
      <c r="H43" s="905"/>
      <c r="I43" s="905"/>
      <c r="J43" s="905"/>
      <c r="K43" s="905"/>
      <c r="L43" s="905"/>
      <c r="M43" s="905"/>
      <c r="N43" s="905"/>
      <c r="O43" s="905"/>
      <c r="P43" s="905"/>
      <c r="Q43" s="905"/>
      <c r="R43" s="905"/>
    </row>
    <row r="44" spans="1:18" ht="12" customHeight="1">
      <c r="A44" s="1932"/>
      <c r="B44" s="904" t="s">
        <v>1051</v>
      </c>
      <c r="C44" s="905" t="s">
        <v>1331</v>
      </c>
      <c r="D44" s="905">
        <v>0</v>
      </c>
      <c r="E44" s="905"/>
      <c r="F44" s="905"/>
      <c r="G44" s="905"/>
      <c r="H44" s="905"/>
      <c r="I44" s="905"/>
      <c r="J44" s="905"/>
      <c r="K44" s="905"/>
      <c r="L44" s="905"/>
      <c r="M44" s="905"/>
      <c r="N44" s="905"/>
      <c r="O44" s="905"/>
      <c r="P44" s="905"/>
      <c r="Q44" s="905"/>
      <c r="R44" s="905"/>
    </row>
    <row r="45" spans="1:18" ht="12" customHeight="1">
      <c r="A45" s="1932"/>
      <c r="B45" s="904" t="s">
        <v>1034</v>
      </c>
      <c r="C45" s="905" t="s">
        <v>1331</v>
      </c>
      <c r="D45" s="905">
        <v>0</v>
      </c>
      <c r="E45" s="905"/>
      <c r="F45" s="905"/>
      <c r="G45" s="905"/>
      <c r="H45" s="905"/>
      <c r="I45" s="905"/>
      <c r="J45" s="905"/>
      <c r="K45" s="905"/>
      <c r="L45" s="905"/>
      <c r="M45" s="905"/>
      <c r="N45" s="905"/>
      <c r="O45" s="905"/>
      <c r="P45" s="905"/>
      <c r="Q45" s="905"/>
      <c r="R45" s="905"/>
    </row>
    <row r="46" spans="1:18" ht="12" customHeight="1">
      <c r="A46" s="1932"/>
      <c r="B46" s="901" t="s">
        <v>1283</v>
      </c>
      <c r="C46" s="905" t="s">
        <v>1331</v>
      </c>
      <c r="D46" s="905">
        <v>0</v>
      </c>
      <c r="E46" s="906"/>
      <c r="F46" s="906"/>
      <c r="G46" s="906"/>
      <c r="H46" s="906"/>
      <c r="I46" s="906"/>
      <c r="J46" s="906"/>
      <c r="K46" s="906"/>
      <c r="L46" s="906"/>
      <c r="M46" s="906"/>
      <c r="N46" s="906"/>
      <c r="O46" s="906"/>
      <c r="P46" s="906"/>
      <c r="Q46" s="906"/>
      <c r="R46" s="906"/>
    </row>
    <row r="47" spans="1:18" ht="12" customHeight="1">
      <c r="A47" s="1932" t="s">
        <v>1052</v>
      </c>
      <c r="B47" s="900" t="s">
        <v>1374</v>
      </c>
      <c r="C47" s="903" t="s">
        <v>1330</v>
      </c>
      <c r="D47" s="903">
        <v>0</v>
      </c>
      <c r="E47" s="903"/>
      <c r="F47" s="903"/>
      <c r="G47" s="903"/>
      <c r="H47" s="903"/>
      <c r="I47" s="903"/>
      <c r="J47" s="903"/>
      <c r="K47" s="903"/>
      <c r="L47" s="903"/>
      <c r="M47" s="903"/>
      <c r="N47" s="903"/>
      <c r="O47" s="903"/>
      <c r="P47" s="903"/>
      <c r="Q47" s="903"/>
      <c r="R47" s="903"/>
    </row>
    <row r="48" spans="1:18" ht="12" customHeight="1">
      <c r="A48" s="1932"/>
      <c r="B48" s="904" t="s">
        <v>1053</v>
      </c>
      <c r="C48" s="905" t="s">
        <v>1330</v>
      </c>
      <c r="D48" s="905">
        <v>0</v>
      </c>
      <c r="E48" s="905"/>
      <c r="F48" s="905"/>
      <c r="G48" s="905"/>
      <c r="H48" s="905"/>
      <c r="I48" s="905"/>
      <c r="J48" s="905"/>
      <c r="K48" s="905"/>
      <c r="L48" s="905"/>
      <c r="M48" s="905"/>
      <c r="N48" s="905"/>
      <c r="O48" s="905"/>
      <c r="P48" s="905"/>
      <c r="Q48" s="905"/>
      <c r="R48" s="905"/>
    </row>
    <row r="49" spans="1:18" ht="12" customHeight="1">
      <c r="A49" s="1932"/>
      <c r="B49" s="904" t="s">
        <v>1054</v>
      </c>
      <c r="C49" s="905" t="s">
        <v>1330</v>
      </c>
      <c r="D49" s="905">
        <v>0</v>
      </c>
      <c r="E49" s="905"/>
      <c r="F49" s="905"/>
      <c r="G49" s="905"/>
      <c r="H49" s="905"/>
      <c r="I49" s="905"/>
      <c r="J49" s="905"/>
      <c r="K49" s="905"/>
      <c r="L49" s="905"/>
      <c r="M49" s="905"/>
      <c r="N49" s="905"/>
      <c r="O49" s="905"/>
      <c r="P49" s="905"/>
      <c r="Q49" s="905"/>
      <c r="R49" s="905"/>
    </row>
    <row r="50" spans="1:18" ht="12" customHeight="1">
      <c r="A50" s="1932"/>
      <c r="B50" s="901" t="s">
        <v>1283</v>
      </c>
      <c r="C50" s="905" t="s">
        <v>1330</v>
      </c>
      <c r="D50" s="906">
        <v>0</v>
      </c>
      <c r="E50" s="906"/>
      <c r="F50" s="906"/>
      <c r="G50" s="906"/>
      <c r="H50" s="906"/>
      <c r="I50" s="906"/>
      <c r="J50" s="906"/>
      <c r="K50" s="906"/>
      <c r="L50" s="906"/>
      <c r="M50" s="906"/>
      <c r="N50" s="906"/>
      <c r="O50" s="906"/>
      <c r="P50" s="906"/>
      <c r="Q50" s="906"/>
      <c r="R50" s="906"/>
    </row>
    <row r="51" spans="1:18" ht="12" customHeight="1">
      <c r="A51" s="1932" t="s">
        <v>1055</v>
      </c>
      <c r="B51" s="900" t="s">
        <v>1374</v>
      </c>
      <c r="C51" s="903" t="s">
        <v>1330</v>
      </c>
      <c r="D51" s="903">
        <v>0</v>
      </c>
      <c r="E51" s="903"/>
      <c r="F51" s="903"/>
      <c r="G51" s="903"/>
      <c r="H51" s="903"/>
      <c r="I51" s="903"/>
      <c r="J51" s="903"/>
      <c r="K51" s="903"/>
      <c r="L51" s="903"/>
      <c r="M51" s="903"/>
      <c r="N51" s="903"/>
      <c r="O51" s="903"/>
      <c r="P51" s="903"/>
      <c r="Q51" s="903"/>
      <c r="R51" s="903"/>
    </row>
    <row r="52" spans="1:18" ht="12" customHeight="1">
      <c r="A52" s="1932"/>
      <c r="B52" s="904" t="s">
        <v>1056</v>
      </c>
      <c r="C52" s="905" t="s">
        <v>1330</v>
      </c>
      <c r="D52" s="905">
        <v>0</v>
      </c>
      <c r="E52" s="905"/>
      <c r="F52" s="905"/>
      <c r="G52" s="905"/>
      <c r="H52" s="905"/>
      <c r="I52" s="905"/>
      <c r="J52" s="905"/>
      <c r="K52" s="905"/>
      <c r="L52" s="905"/>
      <c r="M52" s="905"/>
      <c r="N52" s="905"/>
      <c r="O52" s="905"/>
      <c r="P52" s="905"/>
      <c r="Q52" s="905"/>
      <c r="R52" s="905"/>
    </row>
    <row r="53" spans="1:18" ht="12" customHeight="1">
      <c r="A53" s="1932"/>
      <c r="B53" s="904" t="s">
        <v>1057</v>
      </c>
      <c r="C53" s="905" t="s">
        <v>1330</v>
      </c>
      <c r="D53" s="905">
        <v>0</v>
      </c>
      <c r="E53" s="905"/>
      <c r="F53" s="905"/>
      <c r="G53" s="905"/>
      <c r="H53" s="905"/>
      <c r="I53" s="905"/>
      <c r="J53" s="905"/>
      <c r="K53" s="905"/>
      <c r="L53" s="905"/>
      <c r="M53" s="905"/>
      <c r="N53" s="905"/>
      <c r="O53" s="905"/>
      <c r="P53" s="905"/>
      <c r="Q53" s="905"/>
      <c r="R53" s="905"/>
    </row>
    <row r="54" spans="1:18" ht="12" customHeight="1">
      <c r="A54" s="1932"/>
      <c r="B54" s="901" t="s">
        <v>1283</v>
      </c>
      <c r="C54" s="906" t="s">
        <v>1330</v>
      </c>
      <c r="D54" s="906">
        <v>0</v>
      </c>
      <c r="E54" s="906"/>
      <c r="F54" s="906"/>
      <c r="G54" s="906"/>
      <c r="H54" s="906"/>
      <c r="I54" s="906"/>
      <c r="J54" s="906"/>
      <c r="K54" s="906"/>
      <c r="L54" s="906"/>
      <c r="M54" s="906"/>
      <c r="N54" s="906"/>
      <c r="O54" s="906"/>
      <c r="P54" s="906"/>
      <c r="Q54" s="906"/>
      <c r="R54" s="906"/>
    </row>
    <row r="55" spans="1:18" ht="12" customHeight="1">
      <c r="A55" s="1932" t="s">
        <v>1058</v>
      </c>
      <c r="B55" s="900" t="s">
        <v>1374</v>
      </c>
      <c r="C55" s="903" t="s">
        <v>1330</v>
      </c>
      <c r="D55" s="903">
        <v>0</v>
      </c>
      <c r="E55" s="903"/>
      <c r="F55" s="903"/>
      <c r="G55" s="903"/>
      <c r="H55" s="903"/>
      <c r="I55" s="903"/>
      <c r="J55" s="903"/>
      <c r="K55" s="903"/>
      <c r="L55" s="903"/>
      <c r="M55" s="903"/>
      <c r="N55" s="903"/>
      <c r="O55" s="903"/>
      <c r="P55" s="903"/>
      <c r="Q55" s="903"/>
      <c r="R55" s="903"/>
    </row>
    <row r="56" spans="1:18" ht="12" customHeight="1">
      <c r="A56" s="1932"/>
      <c r="B56" s="904" t="s">
        <v>1059</v>
      </c>
      <c r="C56" s="905" t="s">
        <v>1330</v>
      </c>
      <c r="D56" s="905">
        <v>0</v>
      </c>
      <c r="E56" s="905"/>
      <c r="F56" s="905"/>
      <c r="G56" s="905"/>
      <c r="H56" s="905"/>
      <c r="I56" s="905"/>
      <c r="J56" s="905"/>
      <c r="K56" s="905"/>
      <c r="L56" s="905"/>
      <c r="M56" s="905"/>
      <c r="N56" s="905"/>
      <c r="O56" s="905"/>
      <c r="P56" s="905"/>
      <c r="Q56" s="905"/>
      <c r="R56" s="905"/>
    </row>
    <row r="57" spans="1:18" ht="12" customHeight="1">
      <c r="A57" s="1932"/>
      <c r="B57" s="904" t="s">
        <v>1060</v>
      </c>
      <c r="C57" s="905" t="s">
        <v>1330</v>
      </c>
      <c r="D57" s="905">
        <v>0</v>
      </c>
      <c r="E57" s="905"/>
      <c r="F57" s="905"/>
      <c r="G57" s="905"/>
      <c r="H57" s="905"/>
      <c r="I57" s="905"/>
      <c r="J57" s="905"/>
      <c r="K57" s="905"/>
      <c r="L57" s="905"/>
      <c r="M57" s="905"/>
      <c r="N57" s="905"/>
      <c r="O57" s="905"/>
      <c r="P57" s="905"/>
      <c r="Q57" s="905"/>
      <c r="R57" s="905"/>
    </row>
    <row r="58" spans="1:18" ht="12" customHeight="1">
      <c r="A58" s="1932"/>
      <c r="B58" s="904" t="s">
        <v>1054</v>
      </c>
      <c r="C58" s="905" t="s">
        <v>1330</v>
      </c>
      <c r="D58" s="905">
        <v>0</v>
      </c>
      <c r="E58" s="905"/>
      <c r="F58" s="905"/>
      <c r="G58" s="905"/>
      <c r="H58" s="905"/>
      <c r="I58" s="905"/>
      <c r="J58" s="905"/>
      <c r="K58" s="905"/>
      <c r="L58" s="905"/>
      <c r="M58" s="905"/>
      <c r="N58" s="905"/>
      <c r="O58" s="905"/>
      <c r="P58" s="905"/>
      <c r="Q58" s="905"/>
      <c r="R58" s="905"/>
    </row>
    <row r="59" spans="1:18" ht="12" customHeight="1">
      <c r="A59" s="1932"/>
      <c r="B59" s="904" t="s">
        <v>1061</v>
      </c>
      <c r="C59" s="905" t="s">
        <v>1330</v>
      </c>
      <c r="D59" s="905">
        <v>0</v>
      </c>
      <c r="E59" s="905"/>
      <c r="F59" s="905"/>
      <c r="G59" s="905"/>
      <c r="H59" s="905"/>
      <c r="I59" s="905"/>
      <c r="J59" s="905"/>
      <c r="K59" s="905"/>
      <c r="L59" s="905"/>
      <c r="M59" s="905"/>
      <c r="N59" s="905"/>
      <c r="O59" s="905"/>
      <c r="P59" s="905"/>
      <c r="Q59" s="905"/>
      <c r="R59" s="905"/>
    </row>
    <row r="60" spans="1:18" ht="12" customHeight="1">
      <c r="A60" s="1932"/>
      <c r="B60" s="901" t="s">
        <v>1283</v>
      </c>
      <c r="C60" s="906" t="s">
        <v>1330</v>
      </c>
      <c r="D60" s="906">
        <v>0</v>
      </c>
      <c r="E60" s="906"/>
      <c r="F60" s="906"/>
      <c r="G60" s="906"/>
      <c r="H60" s="906"/>
      <c r="I60" s="906"/>
      <c r="J60" s="906"/>
      <c r="K60" s="906"/>
      <c r="L60" s="906"/>
      <c r="M60" s="906"/>
      <c r="N60" s="906"/>
      <c r="O60" s="906"/>
      <c r="P60" s="906"/>
      <c r="Q60" s="906"/>
      <c r="R60" s="906"/>
    </row>
    <row r="61" ht="15.75">
      <c r="R61" s="907" t="s">
        <v>1328</v>
      </c>
    </row>
    <row r="62" spans="1:13" ht="16.5">
      <c r="A62" s="893" t="s">
        <v>1382</v>
      </c>
      <c r="D62" s="893" t="s">
        <v>1383</v>
      </c>
      <c r="H62" s="1927" t="s">
        <v>1287</v>
      </c>
      <c r="I62" s="1927"/>
      <c r="M62" s="893" t="s">
        <v>1539</v>
      </c>
    </row>
    <row r="63" spans="8:9" ht="19.5" customHeight="1">
      <c r="H63" s="1927" t="s">
        <v>517</v>
      </c>
      <c r="I63" s="1927"/>
    </row>
    <row r="64" ht="17.25" customHeight="1">
      <c r="A64" s="893" t="s">
        <v>1062</v>
      </c>
    </row>
    <row r="65" spans="1:18" ht="17.25" customHeight="1">
      <c r="A65" s="893" t="s">
        <v>1063</v>
      </c>
      <c r="R65" s="907"/>
    </row>
    <row r="66" ht="14.25" customHeight="1">
      <c r="A66" s="893" t="s">
        <v>1064</v>
      </c>
    </row>
  </sheetData>
  <sheetProtection/>
  <mergeCells count="31">
    <mergeCell ref="A1:F1"/>
    <mergeCell ref="Q9:Q10"/>
    <mergeCell ref="K9:K10"/>
    <mergeCell ref="L9:L10"/>
    <mergeCell ref="M9:M10"/>
    <mergeCell ref="O9:O10"/>
    <mergeCell ref="P9:P10"/>
    <mergeCell ref="G9:G10"/>
    <mergeCell ref="P2:R2"/>
    <mergeCell ref="P3:R3"/>
    <mergeCell ref="A51:A54"/>
    <mergeCell ref="A29:A46"/>
    <mergeCell ref="F9:F10"/>
    <mergeCell ref="N9:N10"/>
    <mergeCell ref="J9:J10"/>
    <mergeCell ref="R9:R10"/>
    <mergeCell ref="A5:R5"/>
    <mergeCell ref="A7:R7"/>
    <mergeCell ref="A9:B9"/>
    <mergeCell ref="E9:E10"/>
    <mergeCell ref="H9:H10"/>
    <mergeCell ref="H62:I62"/>
    <mergeCell ref="H63:I63"/>
    <mergeCell ref="A10:B10"/>
    <mergeCell ref="I9:I10"/>
    <mergeCell ref="A55:A60"/>
    <mergeCell ref="A11:B11"/>
    <mergeCell ref="C9:C10"/>
    <mergeCell ref="D9:D10"/>
    <mergeCell ref="A12:A28"/>
    <mergeCell ref="A47:A50"/>
  </mergeCells>
  <hyperlinks>
    <hyperlink ref="A1" location="'1030701-1041231'!R1C1" display="回預告統計資料發布時間表"/>
  </hyperlinks>
  <printOptions horizontalCentered="1" verticalCentered="1"/>
  <pageMargins left="1.1811023622047245" right="0.3937007874015748" top="0.5905511811023623" bottom="0.5905511811023623" header="0" footer="0"/>
  <pageSetup fitToHeight="1" fitToWidth="1" horizontalDpi="600" verticalDpi="600" orientation="landscape" paperSize="8" scale="93" r:id="rId2"/>
  <headerFooter alignWithMargins="0">
    <oddFooter>&amp;C-9-</oddFooter>
  </headerFooter>
  <drawing r:id="rId1"/>
</worksheet>
</file>

<file path=xl/worksheets/sheet24.xml><?xml version="1.0" encoding="utf-8"?>
<worksheet xmlns="http://schemas.openxmlformats.org/spreadsheetml/2006/main" xmlns:r="http://schemas.openxmlformats.org/officeDocument/2006/relationships">
  <sheetPr codeName="Sheet9"/>
  <dimension ref="A1:R40"/>
  <sheetViews>
    <sheetView zoomScale="75" zoomScaleNormal="75" workbookViewId="0" topLeftCell="A1">
      <selection activeCell="A1" sqref="A1:F1"/>
    </sheetView>
  </sheetViews>
  <sheetFormatPr defaultColWidth="9.00390625" defaultRowHeight="16.5"/>
  <cols>
    <col min="1" max="1" width="7.75390625" style="842" customWidth="1"/>
    <col min="2" max="2" width="7.00390625" style="842" customWidth="1"/>
    <col min="3" max="3" width="9.375" style="842" customWidth="1"/>
    <col min="4" max="4" width="3.125" style="842" customWidth="1"/>
    <col min="5" max="5" width="8.375" style="842" customWidth="1"/>
    <col min="6" max="8" width="10.625" style="842" customWidth="1"/>
    <col min="9" max="9" width="11.00390625" style="842" customWidth="1"/>
    <col min="10" max="17" width="7.00390625" style="842" customWidth="1"/>
    <col min="18" max="18" width="10.375" style="842" customWidth="1"/>
    <col min="19" max="16384" width="7.00390625" style="842" customWidth="1"/>
  </cols>
  <sheetData>
    <row r="1" spans="1:6" ht="21">
      <c r="A1" s="1627" t="s">
        <v>1221</v>
      </c>
      <c r="B1" s="1618"/>
      <c r="C1" s="1618"/>
      <c r="D1" s="1618"/>
      <c r="E1" s="1618"/>
      <c r="F1" s="1618"/>
    </row>
    <row r="2" spans="1:18" ht="25.5" customHeight="1">
      <c r="A2" s="840" t="s">
        <v>441</v>
      </c>
      <c r="B2" s="841"/>
      <c r="O2" s="1961" t="s">
        <v>525</v>
      </c>
      <c r="P2" s="1961"/>
      <c r="Q2" s="1953" t="s">
        <v>603</v>
      </c>
      <c r="R2" s="1953"/>
    </row>
    <row r="3" spans="1:18" ht="23.25" customHeight="1">
      <c r="A3" s="840" t="s">
        <v>315</v>
      </c>
      <c r="B3" s="844" t="s">
        <v>443</v>
      </c>
      <c r="C3" s="845"/>
      <c r="D3" s="845"/>
      <c r="E3" s="845"/>
      <c r="F3" s="845"/>
      <c r="G3" s="845"/>
      <c r="H3" s="845"/>
      <c r="I3" s="845"/>
      <c r="J3" s="845"/>
      <c r="K3" s="846" t="s">
        <v>1102</v>
      </c>
      <c r="L3" s="845"/>
      <c r="M3" s="845"/>
      <c r="N3" s="845"/>
      <c r="O3" s="1962" t="s">
        <v>529</v>
      </c>
      <c r="P3" s="1962"/>
      <c r="Q3" s="1954" t="s">
        <v>1168</v>
      </c>
      <c r="R3" s="1955"/>
    </row>
    <row r="4" spans="1:18" ht="16.5" customHeight="1">
      <c r="A4" s="841"/>
      <c r="B4" s="841"/>
      <c r="C4" s="847"/>
      <c r="D4" s="848"/>
      <c r="E4" s="848"/>
      <c r="F4" s="848"/>
      <c r="G4" s="848"/>
      <c r="H4" s="848"/>
      <c r="I4" s="848"/>
      <c r="J4" s="848"/>
      <c r="K4" s="848"/>
      <c r="L4" s="848"/>
      <c r="M4" s="848"/>
      <c r="N4" s="848"/>
      <c r="O4" s="848"/>
      <c r="P4" s="849"/>
      <c r="Q4" s="850"/>
      <c r="R4" s="851"/>
    </row>
    <row r="5" spans="5:18" ht="19.5" customHeight="1">
      <c r="E5" s="1956" t="s">
        <v>917</v>
      </c>
      <c r="F5" s="1956"/>
      <c r="G5" s="1956"/>
      <c r="H5" s="1956"/>
      <c r="I5" s="1956"/>
      <c r="J5" s="1956"/>
      <c r="K5" s="1956"/>
      <c r="L5" s="1956"/>
      <c r="M5" s="1956"/>
      <c r="N5" s="1956"/>
      <c r="O5" s="1956"/>
      <c r="P5" s="1957" t="s">
        <v>918</v>
      </c>
      <c r="Q5" s="1959" t="s">
        <v>919</v>
      </c>
      <c r="R5" s="1959"/>
    </row>
    <row r="6" spans="5:18" ht="16.5" customHeight="1">
      <c r="E6" s="853"/>
      <c r="F6" s="853"/>
      <c r="G6" s="853"/>
      <c r="H6" s="853"/>
      <c r="I6" s="853"/>
      <c r="J6" s="853"/>
      <c r="K6" s="853"/>
      <c r="L6" s="853"/>
      <c r="M6" s="853"/>
      <c r="N6" s="853"/>
      <c r="O6" s="853"/>
      <c r="P6" s="1957"/>
      <c r="Q6" s="852"/>
      <c r="R6" s="852"/>
    </row>
    <row r="7" spans="9:18" ht="16.5" customHeight="1">
      <c r="I7" s="1960" t="s">
        <v>1608</v>
      </c>
      <c r="J7" s="1960"/>
      <c r="K7" s="1960"/>
      <c r="P7" s="1958"/>
      <c r="Q7" s="1960" t="s">
        <v>920</v>
      </c>
      <c r="R7" s="1960"/>
    </row>
    <row r="8" spans="1:18" ht="21" customHeight="1">
      <c r="A8" s="1966" t="s">
        <v>921</v>
      </c>
      <c r="B8" s="1963" t="s">
        <v>922</v>
      </c>
      <c r="C8" s="1963" t="s">
        <v>923</v>
      </c>
      <c r="D8" s="1953" t="s">
        <v>924</v>
      </c>
      <c r="E8" s="1953"/>
      <c r="F8" s="1953"/>
      <c r="G8" s="1953" t="s">
        <v>925</v>
      </c>
      <c r="H8" s="1963" t="s">
        <v>926</v>
      </c>
      <c r="I8" s="1964" t="s">
        <v>927</v>
      </c>
      <c r="J8" s="1965"/>
      <c r="K8" s="1965"/>
      <c r="L8" s="1965"/>
      <c r="M8" s="1965"/>
      <c r="N8" s="1965"/>
      <c r="O8" s="1965"/>
      <c r="P8" s="1965"/>
      <c r="Q8" s="1965"/>
      <c r="R8" s="1965"/>
    </row>
    <row r="9" spans="1:18" ht="21" customHeight="1">
      <c r="A9" s="1967"/>
      <c r="B9" s="1963"/>
      <c r="C9" s="1963"/>
      <c r="D9" s="1953"/>
      <c r="E9" s="1953"/>
      <c r="F9" s="1953"/>
      <c r="G9" s="1953"/>
      <c r="H9" s="1963"/>
      <c r="I9" s="843" t="s">
        <v>1374</v>
      </c>
      <c r="J9" s="855" t="s">
        <v>928</v>
      </c>
      <c r="K9" s="855" t="s">
        <v>928</v>
      </c>
      <c r="L9" s="855" t="s">
        <v>928</v>
      </c>
      <c r="M9" s="855" t="s">
        <v>928</v>
      </c>
      <c r="N9" s="855" t="s">
        <v>928</v>
      </c>
      <c r="O9" s="855" t="s">
        <v>928</v>
      </c>
      <c r="P9" s="855" t="s">
        <v>928</v>
      </c>
      <c r="Q9" s="855" t="s">
        <v>928</v>
      </c>
      <c r="R9" s="856" t="s">
        <v>928</v>
      </c>
    </row>
    <row r="10" spans="1:18" s="858" customFormat="1" ht="16.5">
      <c r="A10" s="1937"/>
      <c r="B10" s="1938"/>
      <c r="C10" s="1938"/>
      <c r="D10" s="1939" t="s">
        <v>929</v>
      </c>
      <c r="E10" s="857" t="s">
        <v>1374</v>
      </c>
      <c r="F10" s="843" t="s">
        <v>386</v>
      </c>
      <c r="G10" s="843" t="s">
        <v>386</v>
      </c>
      <c r="H10" s="843" t="s">
        <v>386</v>
      </c>
      <c r="I10" s="843" t="s">
        <v>386</v>
      </c>
      <c r="J10" s="843"/>
      <c r="K10" s="843"/>
      <c r="L10" s="843"/>
      <c r="M10" s="843"/>
      <c r="N10" s="843"/>
      <c r="O10" s="843"/>
      <c r="P10" s="843"/>
      <c r="Q10" s="843"/>
      <c r="R10" s="854"/>
    </row>
    <row r="11" spans="1:18" s="858" customFormat="1" ht="16.5">
      <c r="A11" s="1937"/>
      <c r="B11" s="1938"/>
      <c r="C11" s="1938"/>
      <c r="D11" s="1939"/>
      <c r="E11" s="857" t="s">
        <v>930</v>
      </c>
      <c r="F11" s="843" t="s">
        <v>386</v>
      </c>
      <c r="G11" s="843" t="s">
        <v>386</v>
      </c>
      <c r="H11" s="843" t="s">
        <v>386</v>
      </c>
      <c r="I11" s="843" t="s">
        <v>386</v>
      </c>
      <c r="J11" s="843"/>
      <c r="K11" s="843"/>
      <c r="L11" s="843"/>
      <c r="M11" s="843"/>
      <c r="N11" s="843"/>
      <c r="O11" s="843"/>
      <c r="P11" s="843"/>
      <c r="Q11" s="843"/>
      <c r="R11" s="854"/>
    </row>
    <row r="12" spans="1:18" s="858" customFormat="1" ht="16.5">
      <c r="A12" s="1937"/>
      <c r="B12" s="1938"/>
      <c r="C12" s="1938"/>
      <c r="D12" s="1940"/>
      <c r="E12" s="859" t="s">
        <v>931</v>
      </c>
      <c r="F12" s="843" t="s">
        <v>387</v>
      </c>
      <c r="G12" s="843" t="s">
        <v>387</v>
      </c>
      <c r="H12" s="843" t="s">
        <v>387</v>
      </c>
      <c r="I12" s="843" t="s">
        <v>387</v>
      </c>
      <c r="J12" s="843"/>
      <c r="K12" s="843"/>
      <c r="L12" s="843"/>
      <c r="M12" s="843"/>
      <c r="N12" s="843"/>
      <c r="O12" s="843"/>
      <c r="P12" s="843"/>
      <c r="Q12" s="843"/>
      <c r="R12" s="854"/>
    </row>
    <row r="13" spans="1:18" s="858" customFormat="1" ht="16.5">
      <c r="A13" s="1937"/>
      <c r="B13" s="1938"/>
      <c r="C13" s="1938"/>
      <c r="D13" s="1940"/>
      <c r="E13" s="859" t="s">
        <v>932</v>
      </c>
      <c r="F13" s="843" t="s">
        <v>386</v>
      </c>
      <c r="G13" s="843" t="s">
        <v>386</v>
      </c>
      <c r="H13" s="843" t="s">
        <v>386</v>
      </c>
      <c r="I13" s="843" t="s">
        <v>386</v>
      </c>
      <c r="J13" s="843"/>
      <c r="K13" s="843"/>
      <c r="L13" s="843"/>
      <c r="M13" s="843"/>
      <c r="N13" s="843"/>
      <c r="O13" s="843"/>
      <c r="P13" s="843"/>
      <c r="Q13" s="843"/>
      <c r="R13" s="854"/>
    </row>
    <row r="14" spans="1:18" s="858" customFormat="1" ht="15.75" customHeight="1">
      <c r="A14" s="1941"/>
      <c r="B14" s="1944"/>
      <c r="C14" s="1944"/>
      <c r="D14" s="1947" t="s">
        <v>914</v>
      </c>
      <c r="E14" s="1948"/>
      <c r="F14" s="843"/>
      <c r="G14" s="843"/>
      <c r="H14" s="843"/>
      <c r="I14" s="843"/>
      <c r="J14" s="843"/>
      <c r="K14" s="843"/>
      <c r="L14" s="843"/>
      <c r="M14" s="843"/>
      <c r="N14" s="843"/>
      <c r="O14" s="843"/>
      <c r="P14" s="843"/>
      <c r="Q14" s="843"/>
      <c r="R14" s="854"/>
    </row>
    <row r="15" spans="1:18" s="858" customFormat="1" ht="15.75" customHeight="1">
      <c r="A15" s="1942"/>
      <c r="B15" s="1945"/>
      <c r="C15" s="1945"/>
      <c r="D15" s="1947" t="s">
        <v>915</v>
      </c>
      <c r="E15" s="1948"/>
      <c r="F15" s="843"/>
      <c r="G15" s="843"/>
      <c r="H15" s="843"/>
      <c r="I15" s="843"/>
      <c r="J15" s="843"/>
      <c r="K15" s="843"/>
      <c r="L15" s="843"/>
      <c r="M15" s="843"/>
      <c r="N15" s="843"/>
      <c r="O15" s="843"/>
      <c r="P15" s="843"/>
      <c r="Q15" s="843"/>
      <c r="R15" s="854"/>
    </row>
    <row r="16" spans="1:18" s="858" customFormat="1" ht="15.75" customHeight="1">
      <c r="A16" s="1943"/>
      <c r="B16" s="1946"/>
      <c r="C16" s="1946"/>
      <c r="D16" s="1947" t="s">
        <v>916</v>
      </c>
      <c r="E16" s="1948"/>
      <c r="F16" s="843"/>
      <c r="G16" s="843"/>
      <c r="H16" s="843"/>
      <c r="I16" s="843"/>
      <c r="J16" s="843"/>
      <c r="K16" s="843"/>
      <c r="L16" s="843"/>
      <c r="M16" s="843"/>
      <c r="N16" s="843"/>
      <c r="O16" s="843"/>
      <c r="P16" s="843"/>
      <c r="Q16" s="843"/>
      <c r="R16" s="854"/>
    </row>
    <row r="17" spans="1:18" s="858" customFormat="1" ht="15.75" customHeight="1">
      <c r="A17" s="1941"/>
      <c r="B17" s="1944"/>
      <c r="C17" s="1944"/>
      <c r="D17" s="1947" t="s">
        <v>914</v>
      </c>
      <c r="E17" s="1948"/>
      <c r="F17" s="843"/>
      <c r="G17" s="843"/>
      <c r="H17" s="843"/>
      <c r="I17" s="843"/>
      <c r="J17" s="843"/>
      <c r="K17" s="843"/>
      <c r="L17" s="843"/>
      <c r="M17" s="843"/>
      <c r="N17" s="843"/>
      <c r="O17" s="843"/>
      <c r="P17" s="843"/>
      <c r="Q17" s="843"/>
      <c r="R17" s="854"/>
    </row>
    <row r="18" spans="1:18" s="858" customFormat="1" ht="15.75" customHeight="1">
      <c r="A18" s="1942"/>
      <c r="B18" s="1945"/>
      <c r="C18" s="1945"/>
      <c r="D18" s="1947" t="s">
        <v>915</v>
      </c>
      <c r="E18" s="1948"/>
      <c r="F18" s="843"/>
      <c r="G18" s="843"/>
      <c r="H18" s="843"/>
      <c r="I18" s="843"/>
      <c r="J18" s="843"/>
      <c r="K18" s="843"/>
      <c r="L18" s="843"/>
      <c r="M18" s="843"/>
      <c r="N18" s="843"/>
      <c r="O18" s="843"/>
      <c r="P18" s="843"/>
      <c r="Q18" s="843"/>
      <c r="R18" s="854"/>
    </row>
    <row r="19" spans="1:18" s="858" customFormat="1" ht="15.75" customHeight="1">
      <c r="A19" s="1943"/>
      <c r="B19" s="1946"/>
      <c r="C19" s="1946"/>
      <c r="D19" s="1947" t="s">
        <v>916</v>
      </c>
      <c r="E19" s="1948"/>
      <c r="F19" s="843"/>
      <c r="G19" s="843"/>
      <c r="H19" s="843"/>
      <c r="I19" s="843"/>
      <c r="J19" s="843"/>
      <c r="K19" s="843"/>
      <c r="L19" s="843"/>
      <c r="M19" s="843"/>
      <c r="N19" s="843"/>
      <c r="O19" s="843"/>
      <c r="P19" s="843"/>
      <c r="Q19" s="843"/>
      <c r="R19" s="854"/>
    </row>
    <row r="20" spans="1:18" s="858" customFormat="1" ht="15.75" customHeight="1" hidden="1">
      <c r="A20" s="1941"/>
      <c r="B20" s="1944"/>
      <c r="C20" s="1944"/>
      <c r="D20" s="1947" t="s">
        <v>914</v>
      </c>
      <c r="E20" s="1948"/>
      <c r="F20" s="843"/>
      <c r="G20" s="843"/>
      <c r="H20" s="843"/>
      <c r="I20" s="843"/>
      <c r="J20" s="843"/>
      <c r="K20" s="843"/>
      <c r="L20" s="843"/>
      <c r="M20" s="843"/>
      <c r="N20" s="843"/>
      <c r="O20" s="843"/>
      <c r="P20" s="843"/>
      <c r="Q20" s="843"/>
      <c r="R20" s="854"/>
    </row>
    <row r="21" spans="1:18" s="858" customFormat="1" ht="15.75" customHeight="1" hidden="1">
      <c r="A21" s="1942"/>
      <c r="B21" s="1945"/>
      <c r="C21" s="1945"/>
      <c r="D21" s="1947" t="s">
        <v>915</v>
      </c>
      <c r="E21" s="1948"/>
      <c r="F21" s="843"/>
      <c r="G21" s="843"/>
      <c r="H21" s="843"/>
      <c r="I21" s="843"/>
      <c r="J21" s="843"/>
      <c r="K21" s="843"/>
      <c r="L21" s="843"/>
      <c r="M21" s="843"/>
      <c r="N21" s="843"/>
      <c r="O21" s="843"/>
      <c r="P21" s="843"/>
      <c r="Q21" s="843"/>
      <c r="R21" s="854"/>
    </row>
    <row r="22" spans="1:18" s="858" customFormat="1" ht="15.75" customHeight="1" hidden="1">
      <c r="A22" s="1943"/>
      <c r="B22" s="1946"/>
      <c r="C22" s="1946"/>
      <c r="D22" s="1947" t="s">
        <v>916</v>
      </c>
      <c r="E22" s="1948"/>
      <c r="F22" s="843"/>
      <c r="G22" s="843"/>
      <c r="H22" s="843"/>
      <c r="I22" s="843"/>
      <c r="J22" s="843"/>
      <c r="K22" s="843"/>
      <c r="L22" s="843"/>
      <c r="M22" s="843"/>
      <c r="N22" s="843"/>
      <c r="O22" s="843"/>
      <c r="P22" s="843"/>
      <c r="Q22" s="843"/>
      <c r="R22" s="854"/>
    </row>
    <row r="23" spans="1:18" s="858" customFormat="1" ht="15.75" customHeight="1" hidden="1">
      <c r="A23" s="1941"/>
      <c r="B23" s="1944"/>
      <c r="C23" s="1944"/>
      <c r="D23" s="1947" t="s">
        <v>914</v>
      </c>
      <c r="E23" s="1948"/>
      <c r="F23" s="843"/>
      <c r="G23" s="843"/>
      <c r="H23" s="843"/>
      <c r="I23" s="843"/>
      <c r="J23" s="843"/>
      <c r="K23" s="843"/>
      <c r="L23" s="843"/>
      <c r="M23" s="843"/>
      <c r="N23" s="843"/>
      <c r="O23" s="843"/>
      <c r="P23" s="843"/>
      <c r="Q23" s="843"/>
      <c r="R23" s="854"/>
    </row>
    <row r="24" spans="1:18" s="858" customFormat="1" ht="15.75" customHeight="1" hidden="1">
      <c r="A24" s="1942"/>
      <c r="B24" s="1945"/>
      <c r="C24" s="1945"/>
      <c r="D24" s="1947" t="s">
        <v>915</v>
      </c>
      <c r="E24" s="1948"/>
      <c r="F24" s="843"/>
      <c r="G24" s="843"/>
      <c r="H24" s="843"/>
      <c r="I24" s="843"/>
      <c r="J24" s="843"/>
      <c r="K24" s="843"/>
      <c r="L24" s="843"/>
      <c r="M24" s="843"/>
      <c r="N24" s="843"/>
      <c r="O24" s="843"/>
      <c r="P24" s="843"/>
      <c r="Q24" s="843"/>
      <c r="R24" s="854"/>
    </row>
    <row r="25" spans="1:18" s="858" customFormat="1" ht="15.75" customHeight="1" hidden="1">
      <c r="A25" s="1943"/>
      <c r="B25" s="1946"/>
      <c r="C25" s="1946"/>
      <c r="D25" s="1947" t="s">
        <v>916</v>
      </c>
      <c r="E25" s="1948"/>
      <c r="F25" s="843"/>
      <c r="G25" s="843"/>
      <c r="H25" s="843"/>
      <c r="I25" s="843"/>
      <c r="J25" s="843"/>
      <c r="K25" s="843"/>
      <c r="L25" s="843"/>
      <c r="M25" s="843"/>
      <c r="N25" s="843"/>
      <c r="O25" s="843"/>
      <c r="P25" s="843"/>
      <c r="Q25" s="843"/>
      <c r="R25" s="854"/>
    </row>
    <row r="26" spans="1:18" s="858" customFormat="1" ht="15.75" customHeight="1" hidden="1">
      <c r="A26" s="1941"/>
      <c r="B26" s="1944"/>
      <c r="C26" s="1944"/>
      <c r="D26" s="1947" t="s">
        <v>914</v>
      </c>
      <c r="E26" s="1948"/>
      <c r="F26" s="843"/>
      <c r="G26" s="843"/>
      <c r="H26" s="843"/>
      <c r="I26" s="843"/>
      <c r="J26" s="843"/>
      <c r="K26" s="843"/>
      <c r="L26" s="843"/>
      <c r="M26" s="843"/>
      <c r="N26" s="843"/>
      <c r="O26" s="843"/>
      <c r="P26" s="843"/>
      <c r="Q26" s="843"/>
      <c r="R26" s="854"/>
    </row>
    <row r="27" spans="1:18" s="858" customFormat="1" ht="15.75" customHeight="1" hidden="1">
      <c r="A27" s="1942"/>
      <c r="B27" s="1945"/>
      <c r="C27" s="1945"/>
      <c r="D27" s="1947" t="s">
        <v>915</v>
      </c>
      <c r="E27" s="1948"/>
      <c r="F27" s="843"/>
      <c r="G27" s="843"/>
      <c r="H27" s="843"/>
      <c r="I27" s="843"/>
      <c r="J27" s="843"/>
      <c r="K27" s="843"/>
      <c r="L27" s="843"/>
      <c r="M27" s="843"/>
      <c r="N27" s="843"/>
      <c r="O27" s="843"/>
      <c r="P27" s="843"/>
      <c r="Q27" s="843"/>
      <c r="R27" s="854"/>
    </row>
    <row r="28" spans="1:18" s="858" customFormat="1" ht="15.75" customHeight="1" hidden="1">
      <c r="A28" s="1943"/>
      <c r="B28" s="1946"/>
      <c r="C28" s="1946"/>
      <c r="D28" s="1947" t="s">
        <v>916</v>
      </c>
      <c r="E28" s="1948"/>
      <c r="F28" s="843"/>
      <c r="G28" s="843"/>
      <c r="H28" s="843"/>
      <c r="I28" s="843"/>
      <c r="J28" s="843"/>
      <c r="K28" s="843"/>
      <c r="L28" s="843"/>
      <c r="M28" s="843"/>
      <c r="N28" s="843"/>
      <c r="O28" s="843"/>
      <c r="P28" s="843"/>
      <c r="Q28" s="843"/>
      <c r="R28" s="854"/>
    </row>
    <row r="29" spans="1:18" s="858" customFormat="1" ht="15.75" customHeight="1" hidden="1">
      <c r="A29" s="1941"/>
      <c r="B29" s="1944"/>
      <c r="C29" s="1944"/>
      <c r="D29" s="1947" t="s">
        <v>914</v>
      </c>
      <c r="E29" s="1948"/>
      <c r="F29" s="843"/>
      <c r="G29" s="843"/>
      <c r="H29" s="843"/>
      <c r="I29" s="843"/>
      <c r="J29" s="843"/>
      <c r="K29" s="843"/>
      <c r="L29" s="843"/>
      <c r="M29" s="843"/>
      <c r="N29" s="843"/>
      <c r="O29" s="843"/>
      <c r="P29" s="843"/>
      <c r="Q29" s="843"/>
      <c r="R29" s="854"/>
    </row>
    <row r="30" spans="1:18" s="858" customFormat="1" ht="15.75" customHeight="1" hidden="1">
      <c r="A30" s="1942"/>
      <c r="B30" s="1945"/>
      <c r="C30" s="1945"/>
      <c r="D30" s="1947" t="s">
        <v>915</v>
      </c>
      <c r="E30" s="1948"/>
      <c r="F30" s="843"/>
      <c r="G30" s="843"/>
      <c r="H30" s="843"/>
      <c r="I30" s="843"/>
      <c r="J30" s="843"/>
      <c r="K30" s="843"/>
      <c r="L30" s="843"/>
      <c r="M30" s="843"/>
      <c r="N30" s="843"/>
      <c r="O30" s="843"/>
      <c r="P30" s="843"/>
      <c r="Q30" s="843"/>
      <c r="R30" s="854"/>
    </row>
    <row r="31" spans="1:18" s="858" customFormat="1" ht="15.75" customHeight="1" hidden="1">
      <c r="A31" s="1943"/>
      <c r="B31" s="1946"/>
      <c r="C31" s="1946"/>
      <c r="D31" s="1947" t="s">
        <v>916</v>
      </c>
      <c r="E31" s="1948"/>
      <c r="F31" s="843"/>
      <c r="G31" s="843"/>
      <c r="H31" s="843"/>
      <c r="I31" s="843"/>
      <c r="J31" s="843"/>
      <c r="K31" s="843"/>
      <c r="L31" s="843"/>
      <c r="M31" s="843"/>
      <c r="N31" s="843"/>
      <c r="O31" s="843"/>
      <c r="P31" s="843"/>
      <c r="Q31" s="843"/>
      <c r="R31" s="854"/>
    </row>
    <row r="32" spans="1:18" s="858" customFormat="1" ht="15.75" customHeight="1" hidden="1">
      <c r="A32" s="1941"/>
      <c r="B32" s="1944"/>
      <c r="C32" s="1944"/>
      <c r="D32" s="1947" t="s">
        <v>914</v>
      </c>
      <c r="E32" s="1948"/>
      <c r="F32" s="843"/>
      <c r="G32" s="843"/>
      <c r="H32" s="843"/>
      <c r="I32" s="843"/>
      <c r="J32" s="843"/>
      <c r="K32" s="843"/>
      <c r="L32" s="843"/>
      <c r="M32" s="843"/>
      <c r="N32" s="843"/>
      <c r="O32" s="843"/>
      <c r="P32" s="843"/>
      <c r="Q32" s="843"/>
      <c r="R32" s="854"/>
    </row>
    <row r="33" spans="1:18" s="858" customFormat="1" ht="15.75" customHeight="1" hidden="1">
      <c r="A33" s="1942"/>
      <c r="B33" s="1945"/>
      <c r="C33" s="1945"/>
      <c r="D33" s="1947" t="s">
        <v>915</v>
      </c>
      <c r="E33" s="1948"/>
      <c r="F33" s="843"/>
      <c r="G33" s="843"/>
      <c r="H33" s="843"/>
      <c r="I33" s="843"/>
      <c r="J33" s="843"/>
      <c r="K33" s="843"/>
      <c r="L33" s="843"/>
      <c r="M33" s="843"/>
      <c r="N33" s="843"/>
      <c r="O33" s="843"/>
      <c r="P33" s="843"/>
      <c r="Q33" s="843"/>
      <c r="R33" s="854"/>
    </row>
    <row r="34" spans="1:18" s="858" customFormat="1" ht="15.75" customHeight="1" hidden="1">
      <c r="A34" s="1943"/>
      <c r="B34" s="1946"/>
      <c r="C34" s="1946"/>
      <c r="D34" s="1947" t="s">
        <v>916</v>
      </c>
      <c r="E34" s="1948"/>
      <c r="F34" s="843"/>
      <c r="G34" s="843"/>
      <c r="H34" s="843"/>
      <c r="I34" s="843"/>
      <c r="J34" s="843"/>
      <c r="K34" s="843"/>
      <c r="L34" s="843"/>
      <c r="M34" s="843"/>
      <c r="N34" s="843"/>
      <c r="O34" s="843"/>
      <c r="P34" s="843"/>
      <c r="Q34" s="843"/>
      <c r="R34" s="854"/>
    </row>
    <row r="35" spans="1:18" s="858" customFormat="1" ht="18.75" customHeight="1">
      <c r="A35" s="860"/>
      <c r="B35" s="860"/>
      <c r="C35" s="860"/>
      <c r="D35" s="861"/>
      <c r="E35" s="861"/>
      <c r="F35" s="860"/>
      <c r="G35" s="860"/>
      <c r="H35" s="860"/>
      <c r="I35" s="860"/>
      <c r="J35" s="860"/>
      <c r="K35" s="860"/>
      <c r="L35" s="860"/>
      <c r="M35" s="860"/>
      <c r="N35" s="860"/>
      <c r="O35" s="1952" t="s">
        <v>388</v>
      </c>
      <c r="P35" s="1952"/>
      <c r="Q35" s="1952"/>
      <c r="R35" s="1952"/>
    </row>
    <row r="36" spans="1:18" ht="16.5">
      <c r="A36" s="842" t="s">
        <v>1382</v>
      </c>
      <c r="E36" s="862" t="s">
        <v>1383</v>
      </c>
      <c r="I36" s="842" t="s">
        <v>502</v>
      </c>
      <c r="N36" s="842" t="s">
        <v>1539</v>
      </c>
      <c r="P36" s="1949"/>
      <c r="Q36" s="1949"/>
      <c r="R36" s="1949"/>
    </row>
    <row r="37" ht="16.5">
      <c r="I37" s="842" t="s">
        <v>517</v>
      </c>
    </row>
    <row r="38" ht="16.5">
      <c r="A38" s="842" t="s">
        <v>933</v>
      </c>
    </row>
    <row r="39" spans="1:18" ht="16.5">
      <c r="A39" s="842" t="s">
        <v>934</v>
      </c>
      <c r="P39" s="1950"/>
      <c r="Q39" s="1950"/>
      <c r="R39" s="1950"/>
    </row>
    <row r="40" spans="1:18" ht="16.5">
      <c r="A40" s="842" t="s">
        <v>456</v>
      </c>
      <c r="P40" s="863"/>
      <c r="Q40" s="1951"/>
      <c r="R40" s="1951"/>
    </row>
  </sheetData>
  <sheetProtection/>
  <mergeCells count="67">
    <mergeCell ref="A1:F1"/>
    <mergeCell ref="O2:P2"/>
    <mergeCell ref="O3:P3"/>
    <mergeCell ref="H8:H9"/>
    <mergeCell ref="I8:R8"/>
    <mergeCell ref="G8:G9"/>
    <mergeCell ref="A8:A9"/>
    <mergeCell ref="B8:B9"/>
    <mergeCell ref="C8:C9"/>
    <mergeCell ref="D8:F9"/>
    <mergeCell ref="Q2:R2"/>
    <mergeCell ref="Q3:R3"/>
    <mergeCell ref="E5:O5"/>
    <mergeCell ref="P5:P7"/>
    <mergeCell ref="Q5:R5"/>
    <mergeCell ref="I7:K7"/>
    <mergeCell ref="Q7:R7"/>
    <mergeCell ref="P36:R36"/>
    <mergeCell ref="P39:R39"/>
    <mergeCell ref="Q40:R40"/>
    <mergeCell ref="A32:A34"/>
    <mergeCell ref="B32:B34"/>
    <mergeCell ref="C32:C34"/>
    <mergeCell ref="D32:E32"/>
    <mergeCell ref="D33:E33"/>
    <mergeCell ref="D34:E34"/>
    <mergeCell ref="O35:R35"/>
    <mergeCell ref="A29:A31"/>
    <mergeCell ref="B29:B31"/>
    <mergeCell ref="C29:C31"/>
    <mergeCell ref="D29:E29"/>
    <mergeCell ref="D30:E30"/>
    <mergeCell ref="D31:E31"/>
    <mergeCell ref="A26:A28"/>
    <mergeCell ref="B26:B28"/>
    <mergeCell ref="C26:C28"/>
    <mergeCell ref="D26:E26"/>
    <mergeCell ref="D27:E27"/>
    <mergeCell ref="D28:E28"/>
    <mergeCell ref="A23:A25"/>
    <mergeCell ref="B23:B25"/>
    <mergeCell ref="C23:C25"/>
    <mergeCell ref="D23:E23"/>
    <mergeCell ref="D24:E24"/>
    <mergeCell ref="D25:E25"/>
    <mergeCell ref="A20:A22"/>
    <mergeCell ref="B20:B22"/>
    <mergeCell ref="C20:C22"/>
    <mergeCell ref="D20:E20"/>
    <mergeCell ref="D21:E21"/>
    <mergeCell ref="D22:E22"/>
    <mergeCell ref="A17:A19"/>
    <mergeCell ref="B17:B19"/>
    <mergeCell ref="C17:C19"/>
    <mergeCell ref="D17:E17"/>
    <mergeCell ref="D18:E18"/>
    <mergeCell ref="D19:E19"/>
    <mergeCell ref="A14:A16"/>
    <mergeCell ref="B14:B16"/>
    <mergeCell ref="C14:C16"/>
    <mergeCell ref="D14:E14"/>
    <mergeCell ref="D15:E15"/>
    <mergeCell ref="D16:E16"/>
    <mergeCell ref="A10:A13"/>
    <mergeCell ref="B10:B13"/>
    <mergeCell ref="C10:C13"/>
    <mergeCell ref="D10:D13"/>
  </mergeCells>
  <hyperlinks>
    <hyperlink ref="A1" location="'1030701-1041231'!R1C1" display="回預告統計資料發布時間表"/>
  </hyperlinks>
  <printOptions horizontalCentered="1" verticalCentered="1"/>
  <pageMargins left="0.8267716535433072" right="0.31496062992125984" top="0.5905511811023623" bottom="0.5905511811023623" header="0.5118110236220472" footer="0.2755905511811024"/>
  <pageSetup horizontalDpi="300" verticalDpi="300" orientation="landscape" paperSize="8" scale="105" r:id="rId1"/>
</worksheet>
</file>

<file path=xl/worksheets/sheet25.xml><?xml version="1.0" encoding="utf-8"?>
<worksheet xmlns="http://schemas.openxmlformats.org/spreadsheetml/2006/main" xmlns:r="http://schemas.openxmlformats.org/officeDocument/2006/relationships">
  <sheetPr codeName="Sheet7"/>
  <dimension ref="A1:Q28"/>
  <sheetViews>
    <sheetView showGridLines="0" zoomScale="75" zoomScaleNormal="75" workbookViewId="0" topLeftCell="A1">
      <selection activeCell="A1" sqref="A1:F1"/>
    </sheetView>
  </sheetViews>
  <sheetFormatPr defaultColWidth="9.00390625" defaultRowHeight="16.5"/>
  <cols>
    <col min="1" max="1" width="11.25390625" style="826" customWidth="1"/>
    <col min="2" max="3" width="8.625" style="826" customWidth="1"/>
    <col min="4" max="4" width="8.50390625" style="826" customWidth="1"/>
    <col min="5" max="6" width="9.375" style="826" customWidth="1"/>
    <col min="7" max="13" width="8.75390625" style="826" customWidth="1"/>
    <col min="14" max="14" width="9.00390625" style="826" customWidth="1"/>
    <col min="15" max="15" width="1.37890625" style="826" customWidth="1"/>
    <col min="16" max="16" width="8.875" style="826" customWidth="1"/>
    <col min="17" max="17" width="8.75390625" style="826" customWidth="1"/>
    <col min="18" max="16384" width="8.00390625" style="826" customWidth="1"/>
  </cols>
  <sheetData>
    <row r="1" spans="1:6" ht="21">
      <c r="A1" s="1627" t="s">
        <v>1221</v>
      </c>
      <c r="B1" s="1618"/>
      <c r="C1" s="1618"/>
      <c r="D1" s="1618"/>
      <c r="E1" s="1618"/>
      <c r="F1" s="1618"/>
    </row>
    <row r="2" spans="1:17" ht="19.5" customHeight="1">
      <c r="A2" s="825" t="s">
        <v>457</v>
      </c>
      <c r="N2" s="825" t="s">
        <v>458</v>
      </c>
      <c r="O2" s="1968" t="s">
        <v>459</v>
      </c>
      <c r="P2" s="1968"/>
      <c r="Q2" s="1969"/>
    </row>
    <row r="3" spans="1:17" ht="19.5" customHeight="1">
      <c r="A3" s="827" t="s">
        <v>460</v>
      </c>
      <c r="B3" s="828" t="s">
        <v>461</v>
      </c>
      <c r="C3" s="829"/>
      <c r="D3" s="829"/>
      <c r="E3" s="829"/>
      <c r="F3" s="829"/>
      <c r="G3" s="829"/>
      <c r="H3" s="829"/>
      <c r="I3" s="829"/>
      <c r="J3" s="829"/>
      <c r="K3" s="830" t="s">
        <v>462</v>
      </c>
      <c r="L3" s="829"/>
      <c r="M3" s="831"/>
      <c r="N3" s="827" t="s">
        <v>463</v>
      </c>
      <c r="O3" s="1970" t="s">
        <v>464</v>
      </c>
      <c r="P3" s="1970"/>
      <c r="Q3" s="1971"/>
    </row>
    <row r="4" ht="18" customHeight="1"/>
    <row r="5" spans="1:17" ht="27.75" customHeight="1">
      <c r="A5" s="1972" t="s">
        <v>465</v>
      </c>
      <c r="B5" s="1972"/>
      <c r="C5" s="1972"/>
      <c r="D5" s="1972"/>
      <c r="E5" s="1972"/>
      <c r="F5" s="1972"/>
      <c r="G5" s="1972"/>
      <c r="H5" s="1972"/>
      <c r="I5" s="1972"/>
      <c r="J5" s="1972"/>
      <c r="K5" s="1972"/>
      <c r="L5" s="1972"/>
      <c r="M5" s="1972"/>
      <c r="N5" s="1972"/>
      <c r="O5" s="1972"/>
      <c r="P5" s="1972"/>
      <c r="Q5" s="1972"/>
    </row>
    <row r="6" ht="18" customHeight="1">
      <c r="Q6" s="833"/>
    </row>
    <row r="7" spans="1:17" ht="18" customHeight="1">
      <c r="A7" s="1986" t="s">
        <v>1608</v>
      </c>
      <c r="B7" s="1986"/>
      <c r="C7" s="1986"/>
      <c r="D7" s="1986"/>
      <c r="E7" s="1986"/>
      <c r="F7" s="1986"/>
      <c r="G7" s="1986"/>
      <c r="H7" s="1986"/>
      <c r="I7" s="1986"/>
      <c r="J7" s="1986"/>
      <c r="K7" s="1986"/>
      <c r="L7" s="1986"/>
      <c r="M7" s="1986"/>
      <c r="N7" s="1986"/>
      <c r="O7" s="1986"/>
      <c r="P7" s="1986"/>
      <c r="Q7" s="1986"/>
    </row>
    <row r="8" spans="1:17" ht="18" customHeight="1">
      <c r="A8" s="829"/>
      <c r="B8" s="829"/>
      <c r="C8" s="829"/>
      <c r="D8" s="829"/>
      <c r="E8" s="829"/>
      <c r="F8" s="829"/>
      <c r="G8" s="829"/>
      <c r="H8" s="829"/>
      <c r="I8" s="829"/>
      <c r="J8" s="829"/>
      <c r="K8" s="829"/>
      <c r="L8" s="829"/>
      <c r="M8" s="829"/>
      <c r="N8" s="829"/>
      <c r="O8" s="829"/>
      <c r="P8" s="829"/>
      <c r="Q8" s="831"/>
    </row>
    <row r="9" spans="1:17" ht="27" customHeight="1">
      <c r="A9" s="1973" t="s">
        <v>466</v>
      </c>
      <c r="B9" s="1992" t="s">
        <v>467</v>
      </c>
      <c r="C9" s="1979" t="s">
        <v>468</v>
      </c>
      <c r="D9" s="1993" t="s">
        <v>469</v>
      </c>
      <c r="E9" s="1969"/>
      <c r="F9" s="1968" t="s">
        <v>470</v>
      </c>
      <c r="G9" s="1968"/>
      <c r="H9" s="1968"/>
      <c r="I9" s="1968"/>
      <c r="J9" s="1968"/>
      <c r="K9" s="1968"/>
      <c r="L9" s="1968"/>
      <c r="M9" s="1968"/>
      <c r="N9" s="1968"/>
      <c r="O9" s="1968"/>
      <c r="P9" s="1968"/>
      <c r="Q9" s="1968"/>
    </row>
    <row r="10" spans="1:17" ht="27" customHeight="1">
      <c r="A10" s="1974"/>
      <c r="B10" s="1980"/>
      <c r="C10" s="1977"/>
      <c r="D10" s="1980" t="s">
        <v>471</v>
      </c>
      <c r="E10" s="1977" t="s">
        <v>472</v>
      </c>
      <c r="F10" s="1980" t="s">
        <v>473</v>
      </c>
      <c r="G10" s="1977" t="s">
        <v>474</v>
      </c>
      <c r="H10" s="834" t="s">
        <v>475</v>
      </c>
      <c r="I10" s="1977" t="s">
        <v>476</v>
      </c>
      <c r="J10" s="1980" t="s">
        <v>477</v>
      </c>
      <c r="K10" s="835" t="s">
        <v>479</v>
      </c>
      <c r="L10" s="834" t="s">
        <v>480</v>
      </c>
      <c r="M10" s="835" t="s">
        <v>481</v>
      </c>
      <c r="N10" s="1976" t="s">
        <v>482</v>
      </c>
      <c r="O10" s="1981" t="s">
        <v>483</v>
      </c>
      <c r="P10" s="1982"/>
      <c r="Q10" s="1979" t="s">
        <v>484</v>
      </c>
    </row>
    <row r="11" spans="1:17" ht="27" customHeight="1">
      <c r="A11" s="1975"/>
      <c r="B11" s="1970"/>
      <c r="C11" s="1978"/>
      <c r="D11" s="1970"/>
      <c r="E11" s="1978"/>
      <c r="F11" s="1970"/>
      <c r="G11" s="1978"/>
      <c r="H11" s="832" t="s">
        <v>485</v>
      </c>
      <c r="I11" s="1978"/>
      <c r="J11" s="1970"/>
      <c r="K11" s="827" t="s">
        <v>486</v>
      </c>
      <c r="L11" s="832" t="s">
        <v>487</v>
      </c>
      <c r="M11" s="827" t="s">
        <v>488</v>
      </c>
      <c r="N11" s="1971"/>
      <c r="O11" s="1983"/>
      <c r="P11" s="1984"/>
      <c r="Q11" s="1978"/>
    </row>
    <row r="12" spans="1:17" ht="27.75" customHeight="1">
      <c r="A12" s="1499" t="s">
        <v>1607</v>
      </c>
      <c r="B12" s="1499" t="s">
        <v>1607</v>
      </c>
      <c r="C12" s="1499" t="s">
        <v>1607</v>
      </c>
      <c r="D12" s="1499" t="s">
        <v>1607</v>
      </c>
      <c r="E12" s="1499" t="s">
        <v>1607</v>
      </c>
      <c r="F12" s="1499" t="s">
        <v>1607</v>
      </c>
      <c r="G12" s="1499" t="s">
        <v>1607</v>
      </c>
      <c r="H12" s="1499" t="s">
        <v>1607</v>
      </c>
      <c r="I12" s="1499" t="s">
        <v>1607</v>
      </c>
      <c r="J12" s="1499" t="s">
        <v>1607</v>
      </c>
      <c r="K12" s="1499" t="s">
        <v>1607</v>
      </c>
      <c r="L12" s="1499" t="s">
        <v>1607</v>
      </c>
      <c r="M12" s="1499" t="s">
        <v>1607</v>
      </c>
      <c r="N12" s="1499" t="s">
        <v>1607</v>
      </c>
      <c r="O12" s="1501"/>
      <c r="P12" s="1500" t="s">
        <v>1607</v>
      </c>
      <c r="Q12" s="1499" t="s">
        <v>1607</v>
      </c>
    </row>
    <row r="13" spans="1:17" ht="27.75" customHeight="1">
      <c r="A13" s="1499"/>
      <c r="B13" s="1499"/>
      <c r="C13" s="1499"/>
      <c r="D13" s="1499"/>
      <c r="E13" s="1499"/>
      <c r="F13" s="1499"/>
      <c r="G13" s="1499"/>
      <c r="H13" s="1499"/>
      <c r="I13" s="1499"/>
      <c r="J13" s="1499"/>
      <c r="K13" s="1499"/>
      <c r="L13" s="1499"/>
      <c r="M13" s="1499"/>
      <c r="N13" s="1499"/>
      <c r="O13" s="1501"/>
      <c r="P13" s="1500"/>
      <c r="Q13" s="1499"/>
    </row>
    <row r="14" spans="1:17" ht="27.75" customHeight="1" hidden="1">
      <c r="A14" s="1499"/>
      <c r="B14" s="1499"/>
      <c r="C14" s="1499"/>
      <c r="D14" s="1499"/>
      <c r="E14" s="1499"/>
      <c r="F14" s="1499"/>
      <c r="G14" s="1499"/>
      <c r="H14" s="1499"/>
      <c r="I14" s="1499"/>
      <c r="J14" s="1499"/>
      <c r="K14" s="1499"/>
      <c r="L14" s="1499"/>
      <c r="M14" s="1499"/>
      <c r="N14" s="1499"/>
      <c r="O14" s="1501"/>
      <c r="P14" s="1500"/>
      <c r="Q14" s="1499"/>
    </row>
    <row r="15" spans="1:17" ht="27.75" customHeight="1" hidden="1">
      <c r="A15" s="1499"/>
      <c r="B15" s="1499"/>
      <c r="C15" s="1499"/>
      <c r="D15" s="1499"/>
      <c r="E15" s="1499"/>
      <c r="F15" s="1499"/>
      <c r="G15" s="1499"/>
      <c r="H15" s="1499"/>
      <c r="I15" s="1499"/>
      <c r="J15" s="1499"/>
      <c r="K15" s="1499"/>
      <c r="L15" s="1499"/>
      <c r="M15" s="1499"/>
      <c r="N15" s="1499"/>
      <c r="O15" s="1501"/>
      <c r="P15" s="1500"/>
      <c r="Q15" s="1499"/>
    </row>
    <row r="16" spans="1:17" ht="27.75" customHeight="1" hidden="1">
      <c r="A16" s="1499"/>
      <c r="B16" s="1499"/>
      <c r="C16" s="1499"/>
      <c r="D16" s="1499"/>
      <c r="E16" s="1499"/>
      <c r="F16" s="1499"/>
      <c r="G16" s="1499"/>
      <c r="H16" s="1499"/>
      <c r="I16" s="1499"/>
      <c r="J16" s="1499"/>
      <c r="K16" s="1499"/>
      <c r="L16" s="1499"/>
      <c r="M16" s="1499"/>
      <c r="N16" s="1499"/>
      <c r="O16" s="1501"/>
      <c r="P16" s="1500"/>
      <c r="Q16" s="1499"/>
    </row>
    <row r="17" spans="1:17" ht="27.75" customHeight="1" hidden="1">
      <c r="A17" s="1499"/>
      <c r="B17" s="1499"/>
      <c r="C17" s="1499"/>
      <c r="D17" s="1499"/>
      <c r="E17" s="1499"/>
      <c r="F17" s="1499"/>
      <c r="G17" s="1499"/>
      <c r="H17" s="1499"/>
      <c r="I17" s="1499"/>
      <c r="J17" s="1499"/>
      <c r="K17" s="1499"/>
      <c r="L17" s="1499"/>
      <c r="M17" s="1499"/>
      <c r="N17" s="1499"/>
      <c r="O17" s="1501"/>
      <c r="P17" s="1500"/>
      <c r="Q17" s="1499"/>
    </row>
    <row r="18" spans="1:17" ht="27.75" customHeight="1" hidden="1">
      <c r="A18" s="1499"/>
      <c r="B18" s="1499"/>
      <c r="C18" s="1499"/>
      <c r="D18" s="1499"/>
      <c r="E18" s="1499"/>
      <c r="F18" s="1499"/>
      <c r="G18" s="1499"/>
      <c r="H18" s="1499"/>
      <c r="I18" s="1499"/>
      <c r="J18" s="1499"/>
      <c r="K18" s="1499"/>
      <c r="L18" s="1499"/>
      <c r="M18" s="1499"/>
      <c r="N18" s="1499"/>
      <c r="O18" s="1501"/>
      <c r="P18" s="1500"/>
      <c r="Q18" s="1499"/>
    </row>
    <row r="19" spans="1:17" ht="27.75" customHeight="1" hidden="1">
      <c r="A19" s="1499"/>
      <c r="B19" s="1499"/>
      <c r="C19" s="1499"/>
      <c r="D19" s="1499"/>
      <c r="E19" s="1499"/>
      <c r="F19" s="1499"/>
      <c r="G19" s="1499"/>
      <c r="H19" s="1499"/>
      <c r="I19" s="1499"/>
      <c r="J19" s="1499"/>
      <c r="K19" s="1499"/>
      <c r="L19" s="1499"/>
      <c r="M19" s="1499"/>
      <c r="N19" s="1499"/>
      <c r="O19" s="1501"/>
      <c r="P19" s="1500"/>
      <c r="Q19" s="1499"/>
    </row>
    <row r="20" spans="1:17" ht="27.75" customHeight="1" hidden="1">
      <c r="A20" s="1499"/>
      <c r="B20" s="1499"/>
      <c r="C20" s="1499"/>
      <c r="D20" s="1499"/>
      <c r="E20" s="1499"/>
      <c r="F20" s="1499"/>
      <c r="G20" s="1499"/>
      <c r="H20" s="1499"/>
      <c r="I20" s="1499"/>
      <c r="J20" s="1499"/>
      <c r="K20" s="1499"/>
      <c r="L20" s="1499"/>
      <c r="M20" s="1499"/>
      <c r="N20" s="1499"/>
      <c r="O20" s="1501"/>
      <c r="P20" s="1500"/>
      <c r="Q20" s="1499"/>
    </row>
    <row r="21" spans="1:17" ht="27.75" customHeight="1">
      <c r="A21" s="1499"/>
      <c r="B21" s="1499"/>
      <c r="C21" s="1499"/>
      <c r="D21" s="1499"/>
      <c r="E21" s="1499"/>
      <c r="F21" s="1499"/>
      <c r="G21" s="1499"/>
      <c r="H21" s="1499"/>
      <c r="I21" s="1499"/>
      <c r="J21" s="1499"/>
      <c r="K21" s="1499"/>
      <c r="L21" s="1499"/>
      <c r="M21" s="1499"/>
      <c r="N21" s="1499"/>
      <c r="O21" s="1501"/>
      <c r="P21" s="1500"/>
      <c r="Q21" s="1499"/>
    </row>
    <row r="22" ht="6" customHeight="1"/>
    <row r="23" spans="14:17" ht="14.25">
      <c r="N23" s="1991" t="s">
        <v>489</v>
      </c>
      <c r="O23" s="1991"/>
      <c r="P23" s="1991"/>
      <c r="Q23" s="1991"/>
    </row>
    <row r="24" spans="1:17" ht="14.25">
      <c r="A24" s="1985" t="s">
        <v>490</v>
      </c>
      <c r="D24" s="1985" t="s">
        <v>491</v>
      </c>
      <c r="G24" s="1987" t="s">
        <v>492</v>
      </c>
      <c r="H24" s="1987"/>
      <c r="L24" s="1988" t="s">
        <v>493</v>
      </c>
      <c r="Q24" s="833"/>
    </row>
    <row r="25" spans="1:12" ht="14.25">
      <c r="A25" s="1985"/>
      <c r="D25" s="1990"/>
      <c r="G25" s="1987" t="s">
        <v>494</v>
      </c>
      <c r="H25" s="1987"/>
      <c r="L25" s="1989"/>
    </row>
    <row r="26" spans="1:12" ht="14.25">
      <c r="A26" s="836"/>
      <c r="D26" s="838"/>
      <c r="G26" s="837"/>
      <c r="H26" s="837"/>
      <c r="L26" s="839"/>
    </row>
    <row r="27" spans="1:17" ht="18" customHeight="1">
      <c r="A27" s="826" t="s">
        <v>495</v>
      </c>
      <c r="Q27" s="833"/>
    </row>
    <row r="28" ht="18" customHeight="1">
      <c r="A28" s="826" t="s">
        <v>496</v>
      </c>
    </row>
  </sheetData>
  <sheetProtection/>
  <mergeCells count="25">
    <mergeCell ref="A1:F1"/>
    <mergeCell ref="C9:C11"/>
    <mergeCell ref="B9:B11"/>
    <mergeCell ref="D9:E9"/>
    <mergeCell ref="E10:E11"/>
    <mergeCell ref="D10:D11"/>
    <mergeCell ref="J10:J11"/>
    <mergeCell ref="O10:P11"/>
    <mergeCell ref="A24:A25"/>
    <mergeCell ref="A7:Q7"/>
    <mergeCell ref="G25:H25"/>
    <mergeCell ref="L24:L25"/>
    <mergeCell ref="D24:D25"/>
    <mergeCell ref="G24:H24"/>
    <mergeCell ref="N23:Q23"/>
    <mergeCell ref="O2:Q2"/>
    <mergeCell ref="O3:Q3"/>
    <mergeCell ref="A5:Q5"/>
    <mergeCell ref="A9:A11"/>
    <mergeCell ref="F9:Q9"/>
    <mergeCell ref="N10:N11"/>
    <mergeCell ref="G10:G11"/>
    <mergeCell ref="I10:I11"/>
    <mergeCell ref="Q10:Q11"/>
    <mergeCell ref="F10:F11"/>
  </mergeCells>
  <hyperlinks>
    <hyperlink ref="A1" location="'1030701-1041231'!R1C1" display="回預告統計資料發布時間表"/>
  </hyperlinks>
  <printOptions horizontalCentered="1" verticalCentered="1"/>
  <pageMargins left="0.9448818897637796" right="0.7480314960629921" top="0.5905511811023623" bottom="0.5905511811023623" header="0" footer="0"/>
  <pageSetup horizontalDpi="600" verticalDpi="600" orientation="landscape" paperSize="8" scale="105" r:id="rId2"/>
  <drawing r:id="rId1"/>
</worksheet>
</file>

<file path=xl/worksheets/sheet26.xml><?xml version="1.0" encoding="utf-8"?>
<worksheet xmlns="http://schemas.openxmlformats.org/spreadsheetml/2006/main" xmlns:r="http://schemas.openxmlformats.org/officeDocument/2006/relationships">
  <sheetPr codeName="Sheet10"/>
  <dimension ref="A1:P38"/>
  <sheetViews>
    <sheetView showGridLines="0" view="pageBreakPreview" zoomScale="75" zoomScaleSheetLayoutView="75" workbookViewId="0" topLeftCell="A1">
      <selection activeCell="E12" sqref="E12"/>
    </sheetView>
  </sheetViews>
  <sheetFormatPr defaultColWidth="9.00390625" defaultRowHeight="16.5"/>
  <cols>
    <col min="1" max="6" width="9.00390625" style="871" customWidth="1"/>
    <col min="7" max="14" width="10.125" style="871" customWidth="1"/>
    <col min="15" max="15" width="9.00390625" style="871" customWidth="1"/>
    <col min="16" max="16" width="17.125" style="871" customWidth="1"/>
    <col min="17" max="16384" width="9.00390625" style="871" customWidth="1"/>
  </cols>
  <sheetData>
    <row r="1" spans="1:6" ht="21">
      <c r="A1" s="1627" t="s">
        <v>1221</v>
      </c>
      <c r="B1" s="1618"/>
      <c r="C1" s="1618"/>
      <c r="D1" s="1618"/>
      <c r="E1" s="1618"/>
      <c r="F1" s="1618"/>
    </row>
    <row r="2" spans="1:16" s="865" customFormat="1" ht="18" customHeight="1">
      <c r="A2" s="864" t="s">
        <v>942</v>
      </c>
      <c r="N2" s="866" t="s">
        <v>943</v>
      </c>
      <c r="O2" s="2001" t="s">
        <v>944</v>
      </c>
      <c r="P2" s="2002"/>
    </row>
    <row r="3" spans="1:16" s="865" customFormat="1" ht="18" customHeight="1">
      <c r="A3" s="864" t="s">
        <v>945</v>
      </c>
      <c r="B3" s="867" t="s">
        <v>946</v>
      </c>
      <c r="C3" s="867"/>
      <c r="D3" s="867"/>
      <c r="E3" s="868"/>
      <c r="F3" s="868"/>
      <c r="G3" s="868"/>
      <c r="H3" s="868"/>
      <c r="I3" s="868"/>
      <c r="J3" s="868"/>
      <c r="K3" s="869" t="s">
        <v>947</v>
      </c>
      <c r="L3" s="868"/>
      <c r="M3" s="870"/>
      <c r="N3" s="866" t="s">
        <v>948</v>
      </c>
      <c r="O3" s="2005" t="s">
        <v>949</v>
      </c>
      <c r="P3" s="2002"/>
    </row>
    <row r="5" spans="1:16" ht="27.75">
      <c r="A5" s="2008" t="s">
        <v>950</v>
      </c>
      <c r="B5" s="2008"/>
      <c r="C5" s="2008"/>
      <c r="D5" s="2008"/>
      <c r="E5" s="2008"/>
      <c r="F5" s="2008"/>
      <c r="G5" s="2008"/>
      <c r="H5" s="2008"/>
      <c r="I5" s="2008"/>
      <c r="J5" s="2008"/>
      <c r="K5" s="2008"/>
      <c r="L5" s="2008"/>
      <c r="M5" s="2008"/>
      <c r="N5" s="2008"/>
      <c r="O5" s="2008"/>
      <c r="P5" s="2008"/>
    </row>
    <row r="7" spans="1:16" ht="16.5">
      <c r="A7" s="2009" t="s">
        <v>951</v>
      </c>
      <c r="B7" s="2009"/>
      <c r="C7" s="2009"/>
      <c r="D7" s="2009"/>
      <c r="E7" s="2009"/>
      <c r="F7" s="2009"/>
      <c r="G7" s="2009"/>
      <c r="H7" s="2009"/>
      <c r="I7" s="2009"/>
      <c r="J7" s="2009"/>
      <c r="K7" s="2009"/>
      <c r="L7" s="2009"/>
      <c r="M7" s="2009"/>
      <c r="N7" s="2009"/>
      <c r="O7" s="2009"/>
      <c r="P7" s="2009"/>
    </row>
    <row r="8" spans="5:16" ht="26.25" customHeight="1">
      <c r="E8" s="2010"/>
      <c r="F8" s="2010"/>
      <c r="G8" s="2010"/>
      <c r="H8" s="2010"/>
      <c r="I8" s="2010"/>
      <c r="J8" s="2010"/>
      <c r="K8" s="2010"/>
      <c r="L8" s="2010"/>
      <c r="M8" s="2010"/>
      <c r="P8" s="867"/>
    </row>
    <row r="9" spans="1:16" s="875" customFormat="1" ht="24.75" customHeight="1">
      <c r="A9" s="872" t="s">
        <v>962</v>
      </c>
      <c r="B9" s="873" t="s">
        <v>963</v>
      </c>
      <c r="C9" s="873" t="s">
        <v>964</v>
      </c>
      <c r="D9" s="874" t="s">
        <v>965</v>
      </c>
      <c r="E9" s="873" t="s">
        <v>963</v>
      </c>
      <c r="F9" s="873" t="s">
        <v>966</v>
      </c>
      <c r="G9" s="1996" t="s">
        <v>967</v>
      </c>
      <c r="H9" s="1996"/>
      <c r="I9" s="1996" t="s">
        <v>968</v>
      </c>
      <c r="J9" s="1996"/>
      <c r="K9" s="1996"/>
      <c r="L9" s="1996"/>
      <c r="M9" s="1996" t="s">
        <v>969</v>
      </c>
      <c r="N9" s="1996"/>
      <c r="O9" s="2003" t="s">
        <v>970</v>
      </c>
      <c r="P9" s="2004"/>
    </row>
    <row r="10" spans="1:16" s="875" customFormat="1" ht="19.5" customHeight="1">
      <c r="A10" s="876"/>
      <c r="B10" s="877" t="s">
        <v>935</v>
      </c>
      <c r="C10" s="877" t="s">
        <v>971</v>
      </c>
      <c r="D10" s="877" t="s">
        <v>971</v>
      </c>
      <c r="E10" s="877" t="s">
        <v>936</v>
      </c>
      <c r="F10" s="877"/>
      <c r="G10" s="1996" t="s">
        <v>972</v>
      </c>
      <c r="H10" s="1996" t="s">
        <v>973</v>
      </c>
      <c r="I10" s="1996" t="s">
        <v>974</v>
      </c>
      <c r="J10" s="1996" t="s">
        <v>975</v>
      </c>
      <c r="K10" s="1996" t="s">
        <v>972</v>
      </c>
      <c r="L10" s="1996" t="s">
        <v>976</v>
      </c>
      <c r="M10" s="1996" t="s">
        <v>972</v>
      </c>
      <c r="N10" s="1996" t="s">
        <v>976</v>
      </c>
      <c r="O10" s="2011" t="s">
        <v>977</v>
      </c>
      <c r="P10" s="2006" t="s">
        <v>985</v>
      </c>
    </row>
    <row r="11" spans="1:16" s="875" customFormat="1" ht="19.5" customHeight="1">
      <c r="A11" s="878" t="s">
        <v>986</v>
      </c>
      <c r="B11" s="878" t="s">
        <v>937</v>
      </c>
      <c r="C11" s="878" t="s">
        <v>938</v>
      </c>
      <c r="D11" s="878" t="s">
        <v>939</v>
      </c>
      <c r="E11" s="878" t="s">
        <v>940</v>
      </c>
      <c r="F11" s="878" t="s">
        <v>941</v>
      </c>
      <c r="G11" s="1996"/>
      <c r="H11" s="1996"/>
      <c r="I11" s="1996"/>
      <c r="J11" s="1996"/>
      <c r="K11" s="1996"/>
      <c r="L11" s="1996"/>
      <c r="M11" s="1996"/>
      <c r="N11" s="1996"/>
      <c r="O11" s="2012"/>
      <c r="P11" s="2007"/>
    </row>
    <row r="12" spans="2:15" ht="36.75" customHeight="1">
      <c r="B12" s="879"/>
      <c r="C12" s="879"/>
      <c r="D12" s="879"/>
      <c r="E12" s="879"/>
      <c r="F12" s="879"/>
      <c r="G12" s="879"/>
      <c r="H12" s="879"/>
      <c r="I12" s="879"/>
      <c r="J12" s="879"/>
      <c r="K12" s="879"/>
      <c r="L12" s="879"/>
      <c r="M12" s="879"/>
      <c r="N12" s="879"/>
      <c r="O12" s="879"/>
    </row>
    <row r="13" spans="2:15" ht="36.75" customHeight="1" hidden="1">
      <c r="B13" s="879"/>
      <c r="C13" s="879"/>
      <c r="D13" s="879"/>
      <c r="E13" s="879"/>
      <c r="F13" s="879"/>
      <c r="G13" s="879"/>
      <c r="H13" s="879"/>
      <c r="I13" s="879"/>
      <c r="J13" s="879"/>
      <c r="K13" s="879"/>
      <c r="L13" s="879"/>
      <c r="M13" s="879"/>
      <c r="N13" s="879"/>
      <c r="O13" s="879"/>
    </row>
    <row r="14" spans="2:15" ht="36.75" customHeight="1" hidden="1">
      <c r="B14" s="879"/>
      <c r="C14" s="879"/>
      <c r="D14" s="879"/>
      <c r="E14" s="879"/>
      <c r="F14" s="879"/>
      <c r="G14" s="879"/>
      <c r="H14" s="879"/>
      <c r="I14" s="879"/>
      <c r="J14" s="879"/>
      <c r="K14" s="879"/>
      <c r="L14" s="879"/>
      <c r="M14" s="879"/>
      <c r="N14" s="879"/>
      <c r="O14" s="879"/>
    </row>
    <row r="15" spans="2:15" ht="36.75" customHeight="1" hidden="1">
      <c r="B15" s="879"/>
      <c r="C15" s="879"/>
      <c r="D15" s="879"/>
      <c r="E15" s="879"/>
      <c r="F15" s="879"/>
      <c r="G15" s="879"/>
      <c r="H15" s="879"/>
      <c r="I15" s="879"/>
      <c r="J15" s="879"/>
      <c r="K15" s="879"/>
      <c r="L15" s="879"/>
      <c r="M15" s="879"/>
      <c r="N15" s="879"/>
      <c r="O15" s="879"/>
    </row>
    <row r="16" spans="2:15" ht="36.75" customHeight="1" hidden="1">
      <c r="B16" s="879"/>
      <c r="C16" s="879"/>
      <c r="D16" s="879"/>
      <c r="E16" s="879"/>
      <c r="F16" s="879"/>
      <c r="G16" s="879"/>
      <c r="H16" s="879"/>
      <c r="I16" s="879"/>
      <c r="J16" s="879"/>
      <c r="K16" s="879"/>
      <c r="L16" s="879"/>
      <c r="M16" s="879"/>
      <c r="N16" s="879"/>
      <c r="O16" s="879"/>
    </row>
    <row r="17" spans="2:15" ht="36.75" customHeight="1" hidden="1">
      <c r="B17" s="879"/>
      <c r="C17" s="879"/>
      <c r="D17" s="879"/>
      <c r="E17" s="879"/>
      <c r="F17" s="879"/>
      <c r="G17" s="879"/>
      <c r="H17" s="879"/>
      <c r="I17" s="879"/>
      <c r="J17" s="879"/>
      <c r="K17" s="879"/>
      <c r="L17" s="879"/>
      <c r="M17" s="879"/>
      <c r="N17" s="879"/>
      <c r="O17" s="879"/>
    </row>
    <row r="18" spans="2:15" ht="36.75" customHeight="1" hidden="1">
      <c r="B18" s="879"/>
      <c r="C18" s="879"/>
      <c r="D18" s="879"/>
      <c r="E18" s="879"/>
      <c r="F18" s="879"/>
      <c r="G18" s="879"/>
      <c r="H18" s="879"/>
      <c r="I18" s="879"/>
      <c r="J18" s="879"/>
      <c r="K18" s="879"/>
      <c r="L18" s="879"/>
      <c r="M18" s="879"/>
      <c r="N18" s="879"/>
      <c r="O18" s="879"/>
    </row>
    <row r="19" spans="1:16" ht="36.75" customHeight="1">
      <c r="A19" s="867"/>
      <c r="B19" s="880"/>
      <c r="C19" s="880"/>
      <c r="D19" s="880"/>
      <c r="E19" s="880"/>
      <c r="F19" s="880"/>
      <c r="G19" s="880"/>
      <c r="H19" s="880"/>
      <c r="I19" s="880"/>
      <c r="J19" s="880"/>
      <c r="K19" s="880"/>
      <c r="L19" s="880"/>
      <c r="M19" s="880"/>
      <c r="N19" s="880"/>
      <c r="O19" s="880"/>
      <c r="P19" s="881"/>
    </row>
    <row r="20" spans="1:16" ht="6" customHeight="1">
      <c r="A20" s="882"/>
      <c r="B20" s="882"/>
      <c r="C20" s="882"/>
      <c r="D20" s="882"/>
      <c r="E20" s="882"/>
      <c r="F20" s="882"/>
      <c r="G20" s="882"/>
      <c r="H20" s="882"/>
      <c r="I20" s="882"/>
      <c r="J20" s="882"/>
      <c r="K20" s="882"/>
      <c r="L20" s="882"/>
      <c r="M20" s="882"/>
      <c r="N20" s="882"/>
      <c r="O20" s="1998" t="s">
        <v>987</v>
      </c>
      <c r="P20" s="1999"/>
    </row>
    <row r="21" spans="15:16" s="883" customFormat="1" ht="7.5" customHeight="1">
      <c r="O21" s="2000"/>
      <c r="P21" s="2000"/>
    </row>
    <row r="22" spans="1:16" s="865" customFormat="1" ht="16.5">
      <c r="A22" s="871" t="s">
        <v>988</v>
      </c>
      <c r="B22" s="871"/>
      <c r="C22" s="871"/>
      <c r="D22" s="884" t="s">
        <v>989</v>
      </c>
      <c r="E22" s="871"/>
      <c r="F22" s="871"/>
      <c r="G22" s="871"/>
      <c r="H22" s="871"/>
      <c r="I22" s="871" t="s">
        <v>502</v>
      </c>
      <c r="J22" s="871"/>
      <c r="K22" s="871"/>
      <c r="L22" s="871"/>
      <c r="M22" s="871" t="s">
        <v>990</v>
      </c>
      <c r="N22" s="871"/>
      <c r="P22" s="885"/>
    </row>
    <row r="23" spans="1:16" s="865" customFormat="1" ht="16.5">
      <c r="A23" s="871"/>
      <c r="B23" s="871"/>
      <c r="C23" s="871"/>
      <c r="D23" s="871"/>
      <c r="E23" s="871"/>
      <c r="F23" s="871"/>
      <c r="G23" s="871"/>
      <c r="H23" s="871"/>
      <c r="I23" s="871" t="s">
        <v>991</v>
      </c>
      <c r="J23" s="871"/>
      <c r="K23" s="871"/>
      <c r="L23" s="871"/>
      <c r="M23" s="871"/>
      <c r="N23" s="871"/>
      <c r="P23" s="886"/>
    </row>
    <row r="24" s="865" customFormat="1" ht="14.25">
      <c r="P24" s="886"/>
    </row>
    <row r="25" spans="1:16" s="865" customFormat="1" ht="12" customHeight="1">
      <c r="A25" s="865" t="s">
        <v>992</v>
      </c>
      <c r="O25" s="887"/>
      <c r="P25" s="888"/>
    </row>
    <row r="26" s="865" customFormat="1" ht="12" customHeight="1">
      <c r="A26" s="865" t="s">
        <v>993</v>
      </c>
    </row>
    <row r="27" s="889" customFormat="1" ht="12" customHeight="1">
      <c r="A27" s="889" t="s">
        <v>994</v>
      </c>
    </row>
    <row r="28" s="889" customFormat="1" ht="12" customHeight="1">
      <c r="A28" s="889" t="s">
        <v>995</v>
      </c>
    </row>
    <row r="29" spans="1:16" s="889" customFormat="1" ht="12" customHeight="1">
      <c r="A29" s="1994" t="s">
        <v>996</v>
      </c>
      <c r="B29" s="1995"/>
      <c r="C29" s="1995"/>
      <c r="D29" s="1995"/>
      <c r="E29" s="1995"/>
      <c r="F29" s="1995"/>
      <c r="G29" s="1995"/>
      <c r="H29" s="1995"/>
      <c r="I29" s="1995"/>
      <c r="J29" s="1995"/>
      <c r="K29" s="1995"/>
      <c r="L29" s="1995"/>
      <c r="M29" s="1995"/>
      <c r="N29" s="1995"/>
      <c r="O29" s="1995"/>
      <c r="P29" s="1995"/>
    </row>
    <row r="30" spans="1:16" s="889" customFormat="1" ht="12" customHeight="1">
      <c r="A30" s="1997" t="s">
        <v>997</v>
      </c>
      <c r="B30" s="1995"/>
      <c r="C30" s="1995"/>
      <c r="D30" s="1995"/>
      <c r="E30" s="1995"/>
      <c r="F30" s="1995"/>
      <c r="G30" s="1995"/>
      <c r="H30" s="1995"/>
      <c r="I30" s="1995"/>
      <c r="J30" s="1995"/>
      <c r="K30" s="1995"/>
      <c r="L30" s="1995"/>
      <c r="M30" s="1995"/>
      <c r="N30" s="1995"/>
      <c r="O30" s="1995"/>
      <c r="P30" s="1995"/>
    </row>
    <row r="31" spans="1:16" s="889" customFormat="1" ht="12" customHeight="1">
      <c r="A31" s="1994" t="s">
        <v>998</v>
      </c>
      <c r="B31" s="1995"/>
      <c r="C31" s="1995"/>
      <c r="D31" s="1995"/>
      <c r="E31" s="1995"/>
      <c r="F31" s="1995"/>
      <c r="G31" s="1995"/>
      <c r="H31" s="1995"/>
      <c r="I31" s="1995"/>
      <c r="J31" s="1995"/>
      <c r="K31" s="1995"/>
      <c r="L31" s="1995"/>
      <c r="M31" s="1995"/>
      <c r="N31" s="1995"/>
      <c r="O31" s="1995"/>
      <c r="P31" s="1995"/>
    </row>
    <row r="32" spans="1:16" s="889" customFormat="1" ht="12" customHeight="1">
      <c r="A32" s="1994" t="s">
        <v>999</v>
      </c>
      <c r="B32" s="1995"/>
      <c r="C32" s="1995"/>
      <c r="D32" s="1995"/>
      <c r="E32" s="1995"/>
      <c r="F32" s="1995"/>
      <c r="G32" s="1995"/>
      <c r="H32" s="1995"/>
      <c r="I32" s="1995"/>
      <c r="J32" s="1995"/>
      <c r="K32" s="1995"/>
      <c r="L32" s="1995"/>
      <c r="M32" s="1995"/>
      <c r="N32" s="1995"/>
      <c r="O32" s="1995"/>
      <c r="P32" s="1995"/>
    </row>
    <row r="33" spans="1:16" s="889" customFormat="1" ht="12" customHeight="1">
      <c r="A33" s="1994" t="s">
        <v>1000</v>
      </c>
      <c r="B33" s="1995"/>
      <c r="C33" s="1995"/>
      <c r="D33" s="1995"/>
      <c r="E33" s="1995"/>
      <c r="F33" s="1995"/>
      <c r="G33" s="1995"/>
      <c r="H33" s="1995"/>
      <c r="I33" s="1995"/>
      <c r="J33" s="1995"/>
      <c r="K33" s="1995"/>
      <c r="L33" s="1995"/>
      <c r="M33" s="1995"/>
      <c r="N33" s="1995"/>
      <c r="O33" s="1995"/>
      <c r="P33" s="1995"/>
    </row>
    <row r="34" spans="1:16" s="889" customFormat="1" ht="12" customHeight="1">
      <c r="A34" s="1994" t="s">
        <v>1001</v>
      </c>
      <c r="B34" s="1995"/>
      <c r="C34" s="1995"/>
      <c r="D34" s="1995"/>
      <c r="E34" s="1995"/>
      <c r="F34" s="1995"/>
      <c r="G34" s="1995"/>
      <c r="H34" s="1995"/>
      <c r="I34" s="1995"/>
      <c r="J34" s="1995"/>
      <c r="K34" s="1995"/>
      <c r="L34" s="1995"/>
      <c r="M34" s="1995"/>
      <c r="N34" s="1995"/>
      <c r="O34" s="1995"/>
      <c r="P34" s="1995"/>
    </row>
    <row r="35" spans="1:16" ht="16.5">
      <c r="A35" s="1994" t="s">
        <v>1007</v>
      </c>
      <c r="B35" s="1995"/>
      <c r="C35" s="1995"/>
      <c r="D35" s="1995"/>
      <c r="E35" s="1995"/>
      <c r="F35" s="1995"/>
      <c r="G35" s="1995"/>
      <c r="H35" s="1995"/>
      <c r="I35" s="1995"/>
      <c r="J35" s="1995"/>
      <c r="K35" s="1995"/>
      <c r="L35" s="1995"/>
      <c r="M35" s="1995"/>
      <c r="N35" s="1995"/>
      <c r="O35" s="1995"/>
      <c r="P35" s="1995"/>
    </row>
    <row r="36" spans="1:16" ht="16.5">
      <c r="A36" s="1994" t="s">
        <v>1008</v>
      </c>
      <c r="B36" s="1995"/>
      <c r="C36" s="1995"/>
      <c r="D36" s="1995"/>
      <c r="E36" s="1995"/>
      <c r="F36" s="1995"/>
      <c r="G36" s="1995"/>
      <c r="H36" s="1995"/>
      <c r="I36" s="1995"/>
      <c r="J36" s="1995"/>
      <c r="K36" s="1995"/>
      <c r="L36" s="1995"/>
      <c r="M36" s="1995"/>
      <c r="N36" s="1995"/>
      <c r="O36" s="1995"/>
      <c r="P36" s="1995"/>
    </row>
    <row r="37" spans="1:16" ht="16.5">
      <c r="A37" s="1994" t="s">
        <v>1009</v>
      </c>
      <c r="B37" s="1995"/>
      <c r="C37" s="1995"/>
      <c r="D37" s="1995"/>
      <c r="E37" s="1995"/>
      <c r="F37" s="1995"/>
      <c r="G37" s="1995"/>
      <c r="H37" s="1995"/>
      <c r="I37" s="1995"/>
      <c r="J37" s="1995"/>
      <c r="K37" s="1995"/>
      <c r="L37" s="1995"/>
      <c r="M37" s="1995"/>
      <c r="N37" s="1995"/>
      <c r="O37" s="1995"/>
      <c r="P37" s="1995"/>
    </row>
    <row r="38" spans="1:16" ht="16.5">
      <c r="A38" s="1994" t="s">
        <v>1010</v>
      </c>
      <c r="B38" s="1995"/>
      <c r="C38" s="1995"/>
      <c r="D38" s="1995"/>
      <c r="E38" s="1995"/>
      <c r="F38" s="1995"/>
      <c r="G38" s="1995"/>
      <c r="H38" s="1995"/>
      <c r="I38" s="1995"/>
      <c r="J38" s="1995"/>
      <c r="K38" s="1995"/>
      <c r="L38" s="1995"/>
      <c r="M38" s="1995"/>
      <c r="N38" s="1995"/>
      <c r="O38" s="1995"/>
      <c r="P38" s="1995"/>
    </row>
  </sheetData>
  <sheetProtection/>
  <mergeCells count="31">
    <mergeCell ref="A1:F1"/>
    <mergeCell ref="G9:H9"/>
    <mergeCell ref="I9:L9"/>
    <mergeCell ref="K10:K11"/>
    <mergeCell ref="L10:L11"/>
    <mergeCell ref="J10:J11"/>
    <mergeCell ref="I10:I11"/>
    <mergeCell ref="G10:G11"/>
    <mergeCell ref="O2:P2"/>
    <mergeCell ref="O9:P9"/>
    <mergeCell ref="O3:P3"/>
    <mergeCell ref="P10:P11"/>
    <mergeCell ref="A5:P5"/>
    <mergeCell ref="A7:P7"/>
    <mergeCell ref="E8:M8"/>
    <mergeCell ref="M10:M11"/>
    <mergeCell ref="M9:N9"/>
    <mergeCell ref="O10:O11"/>
    <mergeCell ref="A31:P31"/>
    <mergeCell ref="A32:P32"/>
    <mergeCell ref="N10:N11"/>
    <mergeCell ref="H10:H11"/>
    <mergeCell ref="A29:P29"/>
    <mergeCell ref="A30:P30"/>
    <mergeCell ref="O20:P21"/>
    <mergeCell ref="A37:P37"/>
    <mergeCell ref="A38:P38"/>
    <mergeCell ref="A33:P33"/>
    <mergeCell ref="A34:P34"/>
    <mergeCell ref="A35:P35"/>
    <mergeCell ref="A36:P36"/>
  </mergeCells>
  <hyperlinks>
    <hyperlink ref="A1" location="'1030701-1041231'!R1C1" display="回預告統計資料發布時間表"/>
  </hyperlinks>
  <printOptions horizontalCentered="1" verticalCentered="1"/>
  <pageMargins left="1.141732283464567" right="0.15748031496062992" top="0" bottom="0" header="0" footer="0"/>
  <pageSetup horizontalDpi="200" verticalDpi="200" orientation="landscape" paperSize="8" scale="105" r:id="rId2"/>
  <drawing r:id="rId1"/>
</worksheet>
</file>

<file path=xl/worksheets/sheet27.xml><?xml version="1.0" encoding="utf-8"?>
<worksheet xmlns="http://schemas.openxmlformats.org/spreadsheetml/2006/main" xmlns:r="http://schemas.openxmlformats.org/officeDocument/2006/relationships">
  <sheetPr codeName="Sheet35"/>
  <dimension ref="A1:L30"/>
  <sheetViews>
    <sheetView showGridLines="0" zoomScale="75" zoomScaleNormal="75" workbookViewId="0" topLeftCell="A1">
      <selection activeCell="A1" sqref="A1:F1"/>
    </sheetView>
  </sheetViews>
  <sheetFormatPr defaultColWidth="9.00390625" defaultRowHeight="16.5"/>
  <cols>
    <col min="1" max="1" width="11.625" style="819" customWidth="1"/>
    <col min="2" max="2" width="9.25390625" style="819" customWidth="1"/>
    <col min="3" max="3" width="17.50390625" style="819" customWidth="1"/>
    <col min="4" max="4" width="15.50390625" style="819" customWidth="1"/>
    <col min="5" max="6" width="16.625" style="819" customWidth="1"/>
    <col min="7" max="7" width="16.125" style="819" customWidth="1"/>
    <col min="8" max="8" width="9.125" style="819" customWidth="1"/>
    <col min="9" max="9" width="10.875" style="819" customWidth="1"/>
    <col min="10" max="10" width="6.125" style="819" customWidth="1"/>
    <col min="11" max="11" width="12.50390625" style="819" customWidth="1"/>
    <col min="12" max="16384" width="9.00390625" style="819" customWidth="1"/>
  </cols>
  <sheetData>
    <row r="1" spans="1:6" ht="21">
      <c r="A1" s="1627" t="s">
        <v>1221</v>
      </c>
      <c r="B1" s="1618"/>
      <c r="C1" s="1618"/>
      <c r="D1" s="1618"/>
      <c r="E1" s="1618"/>
      <c r="F1" s="1618"/>
    </row>
    <row r="2" spans="1:12" s="812" customFormat="1" ht="18" customHeight="1">
      <c r="A2" s="810" t="s">
        <v>441</v>
      </c>
      <c r="B2" s="811"/>
      <c r="I2" s="813" t="s">
        <v>525</v>
      </c>
      <c r="J2" s="2023" t="s">
        <v>1261</v>
      </c>
      <c r="K2" s="2023"/>
      <c r="L2" s="814"/>
    </row>
    <row r="3" spans="1:12" s="812" customFormat="1" ht="18" customHeight="1">
      <c r="A3" s="810" t="s">
        <v>442</v>
      </c>
      <c r="B3" s="815" t="s">
        <v>443</v>
      </c>
      <c r="C3" s="815"/>
      <c r="D3" s="816"/>
      <c r="E3" s="816"/>
      <c r="F3" s="816"/>
      <c r="G3" s="817" t="s">
        <v>444</v>
      </c>
      <c r="H3" s="818"/>
      <c r="I3" s="813" t="s">
        <v>1617</v>
      </c>
      <c r="J3" s="2024" t="s">
        <v>445</v>
      </c>
      <c r="K3" s="2024"/>
      <c r="L3" s="814"/>
    </row>
    <row r="5" spans="1:11" ht="27.75">
      <c r="A5" s="2025" t="s">
        <v>446</v>
      </c>
      <c r="B5" s="2025"/>
      <c r="C5" s="2025"/>
      <c r="D5" s="2025"/>
      <c r="E5" s="2025"/>
      <c r="F5" s="2025"/>
      <c r="G5" s="2025"/>
      <c r="H5" s="2025"/>
      <c r="I5" s="2025"/>
      <c r="J5" s="2025"/>
      <c r="K5" s="2025"/>
    </row>
    <row r="7" spans="1:11" ht="16.5">
      <c r="A7" s="2026" t="s">
        <v>1608</v>
      </c>
      <c r="B7" s="2026"/>
      <c r="C7" s="2026"/>
      <c r="D7" s="2026"/>
      <c r="E7" s="2026"/>
      <c r="F7" s="2026"/>
      <c r="G7" s="2026"/>
      <c r="H7" s="2026"/>
      <c r="I7" s="2026"/>
      <c r="J7" s="2026"/>
      <c r="K7" s="2026"/>
    </row>
    <row r="8" ht="9.75" customHeight="1"/>
    <row r="9" spans="1:11" s="812" customFormat="1" ht="27.75" customHeight="1">
      <c r="A9" s="2019" t="s">
        <v>447</v>
      </c>
      <c r="B9" s="2020"/>
      <c r="C9" s="2030" t="s">
        <v>448</v>
      </c>
      <c r="D9" s="2013" t="s">
        <v>449</v>
      </c>
      <c r="E9" s="2013"/>
      <c r="F9" s="2013" t="s">
        <v>450</v>
      </c>
      <c r="G9" s="2013"/>
      <c r="H9" s="2013"/>
      <c r="I9" s="2013"/>
      <c r="J9" s="2013"/>
      <c r="K9" s="2014"/>
    </row>
    <row r="10" spans="1:11" s="812" customFormat="1" ht="36" customHeight="1">
      <c r="A10" s="2021"/>
      <c r="B10" s="2022"/>
      <c r="C10" s="2030"/>
      <c r="D10" s="810" t="s">
        <v>451</v>
      </c>
      <c r="E10" s="810" t="s">
        <v>452</v>
      </c>
      <c r="F10" s="820" t="s">
        <v>514</v>
      </c>
      <c r="G10" s="820" t="s">
        <v>453</v>
      </c>
      <c r="H10" s="2027" t="s">
        <v>454</v>
      </c>
      <c r="I10" s="2028"/>
      <c r="J10" s="2027" t="s">
        <v>1283</v>
      </c>
      <c r="K10" s="2029"/>
    </row>
    <row r="11" spans="1:11" s="812" customFormat="1" ht="30" customHeight="1">
      <c r="A11" s="2032" t="s">
        <v>1374</v>
      </c>
      <c r="B11" s="2033"/>
      <c r="C11" s="2688" t="s">
        <v>389</v>
      </c>
      <c r="D11" s="821" t="s">
        <v>216</v>
      </c>
      <c r="E11" s="821"/>
      <c r="F11" s="821">
        <f>SUM(G11:K11)</f>
        <v>1985928</v>
      </c>
      <c r="G11" s="821">
        <v>1985928</v>
      </c>
      <c r="H11" s="2017">
        <v>0</v>
      </c>
      <c r="I11" s="2031"/>
      <c r="J11" s="2017">
        <v>0</v>
      </c>
      <c r="K11" s="2018"/>
    </row>
    <row r="12" spans="1:11" ht="30" customHeight="1">
      <c r="A12" s="2015"/>
      <c r="B12" s="2016"/>
      <c r="C12" s="822"/>
      <c r="D12" s="822"/>
      <c r="E12" s="822"/>
      <c r="F12" s="822"/>
      <c r="G12" s="822"/>
      <c r="H12" s="2017"/>
      <c r="I12" s="2031"/>
      <c r="J12" s="2017"/>
      <c r="K12" s="2018"/>
    </row>
    <row r="13" spans="1:11" ht="30" customHeight="1" hidden="1">
      <c r="A13" s="2015"/>
      <c r="B13" s="2016"/>
      <c r="C13" s="822"/>
      <c r="D13" s="822"/>
      <c r="E13" s="822"/>
      <c r="F13" s="822"/>
      <c r="G13" s="822"/>
      <c r="H13" s="2017"/>
      <c r="I13" s="2031"/>
      <c r="J13" s="2017"/>
      <c r="K13" s="2018"/>
    </row>
    <row r="14" spans="1:11" ht="30" customHeight="1" hidden="1">
      <c r="A14" s="2015"/>
      <c r="B14" s="2016"/>
      <c r="C14" s="822"/>
      <c r="D14" s="822"/>
      <c r="E14" s="822"/>
      <c r="F14" s="822"/>
      <c r="G14" s="822"/>
      <c r="H14" s="2017"/>
      <c r="I14" s="2031"/>
      <c r="J14" s="2017"/>
      <c r="K14" s="2018"/>
    </row>
    <row r="15" spans="1:11" ht="30" customHeight="1" hidden="1">
      <c r="A15" s="2015"/>
      <c r="B15" s="2016"/>
      <c r="C15" s="822"/>
      <c r="D15" s="822"/>
      <c r="E15" s="822"/>
      <c r="F15" s="822"/>
      <c r="G15" s="822"/>
      <c r="H15" s="2017"/>
      <c r="I15" s="2031"/>
      <c r="J15" s="2017"/>
      <c r="K15" s="2018"/>
    </row>
    <row r="16" spans="1:11" ht="30" customHeight="1" hidden="1">
      <c r="A16" s="2015"/>
      <c r="B16" s="2016"/>
      <c r="C16" s="822"/>
      <c r="D16" s="822"/>
      <c r="E16" s="822"/>
      <c r="F16" s="822"/>
      <c r="G16" s="822"/>
      <c r="H16" s="2017"/>
      <c r="I16" s="2031"/>
      <c r="J16" s="2017"/>
      <c r="K16" s="2018"/>
    </row>
    <row r="17" spans="1:11" ht="30" customHeight="1" hidden="1">
      <c r="A17" s="2015"/>
      <c r="B17" s="2016"/>
      <c r="C17" s="822"/>
      <c r="D17" s="822"/>
      <c r="E17" s="822"/>
      <c r="F17" s="822"/>
      <c r="G17" s="822"/>
      <c r="H17" s="2017"/>
      <c r="I17" s="2031"/>
      <c r="J17" s="2017"/>
      <c r="K17" s="2018"/>
    </row>
    <row r="18" spans="1:11" ht="30" customHeight="1" hidden="1">
      <c r="A18" s="2015"/>
      <c r="B18" s="2016"/>
      <c r="C18" s="822"/>
      <c r="D18" s="822"/>
      <c r="E18" s="822"/>
      <c r="F18" s="822"/>
      <c r="G18" s="822"/>
      <c r="H18" s="2017"/>
      <c r="I18" s="2031"/>
      <c r="J18" s="2017"/>
      <c r="K18" s="2018"/>
    </row>
    <row r="19" spans="1:11" ht="30" customHeight="1" hidden="1">
      <c r="A19" s="2015"/>
      <c r="B19" s="2016"/>
      <c r="C19" s="822"/>
      <c r="D19" s="822"/>
      <c r="E19" s="822"/>
      <c r="F19" s="822"/>
      <c r="G19" s="822"/>
      <c r="H19" s="2017"/>
      <c r="I19" s="2031"/>
      <c r="J19" s="2017"/>
      <c r="K19" s="2018"/>
    </row>
    <row r="20" spans="1:11" ht="30" customHeight="1" hidden="1">
      <c r="A20" s="2015"/>
      <c r="B20" s="2016"/>
      <c r="C20" s="822"/>
      <c r="D20" s="822"/>
      <c r="E20" s="822"/>
      <c r="F20" s="822"/>
      <c r="G20" s="822"/>
      <c r="H20" s="2017"/>
      <c r="I20" s="2031"/>
      <c r="J20" s="2017"/>
      <c r="K20" s="2018"/>
    </row>
    <row r="21" spans="1:11" ht="30" customHeight="1" hidden="1">
      <c r="A21" s="2015"/>
      <c r="B21" s="2016"/>
      <c r="C21" s="822"/>
      <c r="D21" s="822"/>
      <c r="E21" s="822"/>
      <c r="F21" s="822"/>
      <c r="G21" s="822"/>
      <c r="H21" s="2017"/>
      <c r="I21" s="2031"/>
      <c r="J21" s="2017"/>
      <c r="K21" s="2018"/>
    </row>
    <row r="22" spans="1:11" ht="30" customHeight="1" hidden="1">
      <c r="A22" s="2015"/>
      <c r="B22" s="2016"/>
      <c r="C22" s="822"/>
      <c r="D22" s="822"/>
      <c r="E22" s="822"/>
      <c r="F22" s="822"/>
      <c r="G22" s="822"/>
      <c r="H22" s="2017"/>
      <c r="I22" s="2031"/>
      <c r="J22" s="2017"/>
      <c r="K22" s="2018"/>
    </row>
    <row r="23" spans="1:11" ht="30" customHeight="1">
      <c r="A23" s="2015"/>
      <c r="B23" s="2016"/>
      <c r="C23" s="822"/>
      <c r="D23" s="822"/>
      <c r="E23" s="822"/>
      <c r="F23" s="822"/>
      <c r="G23" s="822"/>
      <c r="H23" s="2017"/>
      <c r="I23" s="2031"/>
      <c r="J23" s="2017"/>
      <c r="K23" s="2018"/>
    </row>
    <row r="24" ht="6" customHeight="1"/>
    <row r="25" spans="9:12" ht="16.5">
      <c r="I25" s="2034" t="s">
        <v>217</v>
      </c>
      <c r="J25" s="2035"/>
      <c r="K25" s="2035"/>
      <c r="L25" s="2035"/>
    </row>
    <row r="26" spans="1:11" s="812" customFormat="1" ht="14.25">
      <c r="A26" s="812" t="s">
        <v>1382</v>
      </c>
      <c r="C26" s="823" t="s">
        <v>1383</v>
      </c>
      <c r="E26" s="824" t="s">
        <v>502</v>
      </c>
      <c r="H26" s="812" t="s">
        <v>1539</v>
      </c>
      <c r="K26" s="824"/>
    </row>
    <row r="27" s="812" customFormat="1" ht="14.25">
      <c r="E27" s="824" t="s">
        <v>517</v>
      </c>
    </row>
    <row r="28" s="812" customFormat="1" ht="14.25">
      <c r="E28" s="824"/>
    </row>
    <row r="29" spans="1:11" ht="16.5">
      <c r="A29" s="812" t="s">
        <v>455</v>
      </c>
      <c r="B29" s="812"/>
      <c r="K29" s="824"/>
    </row>
    <row r="30" spans="1:2" ht="16.5">
      <c r="A30" s="812" t="s">
        <v>520</v>
      </c>
      <c r="B30" s="812"/>
    </row>
  </sheetData>
  <sheetProtection/>
  <mergeCells count="51">
    <mergeCell ref="A1:F1"/>
    <mergeCell ref="A23:B23"/>
    <mergeCell ref="A19:B19"/>
    <mergeCell ref="I25:L25"/>
    <mergeCell ref="J22:K22"/>
    <mergeCell ref="H23:I23"/>
    <mergeCell ref="J23:K23"/>
    <mergeCell ref="J21:K21"/>
    <mergeCell ref="J19:K19"/>
    <mergeCell ref="J20:K20"/>
    <mergeCell ref="A20:B20"/>
    <mergeCell ref="H22:I22"/>
    <mergeCell ref="A21:B21"/>
    <mergeCell ref="A22:B22"/>
    <mergeCell ref="H21:I21"/>
    <mergeCell ref="H19:I19"/>
    <mergeCell ref="H20:I20"/>
    <mergeCell ref="H18:I18"/>
    <mergeCell ref="J18:K18"/>
    <mergeCell ref="H11:I11"/>
    <mergeCell ref="H12:I12"/>
    <mergeCell ref="H14:I14"/>
    <mergeCell ref="A11:B11"/>
    <mergeCell ref="A12:B12"/>
    <mergeCell ref="J13:K13"/>
    <mergeCell ref="H13:I13"/>
    <mergeCell ref="A13:B13"/>
    <mergeCell ref="H17:I17"/>
    <mergeCell ref="A14:B14"/>
    <mergeCell ref="H15:I15"/>
    <mergeCell ref="H16:I16"/>
    <mergeCell ref="J11:K11"/>
    <mergeCell ref="J12:K12"/>
    <mergeCell ref="A9:B10"/>
    <mergeCell ref="J2:K2"/>
    <mergeCell ref="J3:K3"/>
    <mergeCell ref="A5:K5"/>
    <mergeCell ref="A7:K7"/>
    <mergeCell ref="H10:I10"/>
    <mergeCell ref="J10:K10"/>
    <mergeCell ref="C9:C10"/>
    <mergeCell ref="D9:E9"/>
    <mergeCell ref="F9:K9"/>
    <mergeCell ref="A17:B17"/>
    <mergeCell ref="A18:B18"/>
    <mergeCell ref="J14:K14"/>
    <mergeCell ref="J15:K15"/>
    <mergeCell ref="J16:K16"/>
    <mergeCell ref="J17:K17"/>
    <mergeCell ref="A15:B15"/>
    <mergeCell ref="A16:B16"/>
  </mergeCells>
  <hyperlinks>
    <hyperlink ref="A1" location="'1030701-1041231'!R1C1" display="回預告統計資料發布時間表"/>
  </hyperlinks>
  <printOptions horizontalCentered="1" verticalCentered="1"/>
  <pageMargins left="0.9448818897637796" right="0" top="0.5905511811023623" bottom="0.5905511811023623" header="0" footer="0"/>
  <pageSetup horizontalDpi="600" verticalDpi="600" orientation="landscape" paperSize="8" scale="105" r:id="rId2"/>
  <drawing r:id="rId1"/>
</worksheet>
</file>

<file path=xl/worksheets/sheet28.xml><?xml version="1.0" encoding="utf-8"?>
<worksheet xmlns="http://schemas.openxmlformats.org/spreadsheetml/2006/main" xmlns:r="http://schemas.openxmlformats.org/officeDocument/2006/relationships">
  <sheetPr codeName="Sheet36"/>
  <dimension ref="A1:AG53"/>
  <sheetViews>
    <sheetView zoomScale="75" zoomScaleNormal="75" workbookViewId="0" topLeftCell="A1">
      <selection activeCell="A1" sqref="A1:F1"/>
    </sheetView>
  </sheetViews>
  <sheetFormatPr defaultColWidth="9.00390625" defaultRowHeight="16.5"/>
  <cols>
    <col min="1" max="1" width="5.875" style="782" customWidth="1"/>
    <col min="2" max="2" width="7.875" style="782" customWidth="1"/>
    <col min="3" max="17" width="6.125" style="782" customWidth="1"/>
    <col min="18" max="18" width="7.50390625" style="782" customWidth="1"/>
    <col min="19" max="33" width="6.125" style="782" customWidth="1"/>
    <col min="34" max="16384" width="9.00390625" style="782" customWidth="1"/>
  </cols>
  <sheetData>
    <row r="1" spans="1:6" ht="21.75" thickBot="1">
      <c r="A1" s="1627" t="s">
        <v>1221</v>
      </c>
      <c r="B1" s="1618"/>
      <c r="C1" s="1618"/>
      <c r="D1" s="1618"/>
      <c r="E1" s="1618"/>
      <c r="F1" s="1618"/>
    </row>
    <row r="2" spans="1:33" ht="17.25" customHeight="1">
      <c r="A2" s="2075" t="s">
        <v>1540</v>
      </c>
      <c r="B2" s="2076"/>
      <c r="C2" s="781"/>
      <c r="D2" s="781"/>
      <c r="E2" s="781"/>
      <c r="O2" s="783"/>
      <c r="P2" s="783"/>
      <c r="Q2" s="784"/>
      <c r="T2" s="784"/>
      <c r="V2" s="784"/>
      <c r="W2" s="782" t="s">
        <v>1360</v>
      </c>
      <c r="X2" s="784"/>
      <c r="AC2" s="2077" t="s">
        <v>1541</v>
      </c>
      <c r="AD2" s="2078"/>
      <c r="AE2" s="2079" t="s">
        <v>895</v>
      </c>
      <c r="AF2" s="2080"/>
      <c r="AG2" s="2081"/>
    </row>
    <row r="3" spans="1:33" ht="17.25" customHeight="1" thickBot="1">
      <c r="A3" s="2067" t="s">
        <v>1542</v>
      </c>
      <c r="B3" s="2068"/>
      <c r="C3" s="785" t="s">
        <v>1543</v>
      </c>
      <c r="D3" s="786"/>
      <c r="E3" s="787"/>
      <c r="F3" s="788"/>
      <c r="G3" s="788"/>
      <c r="H3" s="788"/>
      <c r="I3" s="788"/>
      <c r="J3" s="788"/>
      <c r="K3" s="788"/>
      <c r="L3" s="788"/>
      <c r="M3" s="788"/>
      <c r="N3" s="788"/>
      <c r="O3" s="789"/>
      <c r="P3" s="789"/>
      <c r="Q3" s="788"/>
      <c r="R3" s="788"/>
      <c r="S3" s="788"/>
      <c r="T3" s="788"/>
      <c r="U3" s="788"/>
      <c r="V3" s="788"/>
      <c r="W3" s="788" t="s">
        <v>1544</v>
      </c>
      <c r="X3" s="788"/>
      <c r="Y3" s="788"/>
      <c r="Z3" s="788"/>
      <c r="AA3" s="788"/>
      <c r="AB3" s="790"/>
      <c r="AC3" s="2069" t="s">
        <v>1545</v>
      </c>
      <c r="AD3" s="2070"/>
      <c r="AE3" s="2071" t="s">
        <v>1546</v>
      </c>
      <c r="AF3" s="2072"/>
      <c r="AG3" s="2073"/>
    </row>
    <row r="4" spans="1:16" ht="2.25" customHeight="1">
      <c r="A4" s="791"/>
      <c r="B4" s="791"/>
      <c r="C4" s="792"/>
      <c r="D4" s="784"/>
      <c r="E4" s="784"/>
      <c r="F4" s="784"/>
      <c r="G4" s="784"/>
      <c r="H4" s="784"/>
      <c r="I4" s="784"/>
      <c r="J4" s="784"/>
      <c r="K4" s="784"/>
      <c r="L4" s="784"/>
      <c r="M4" s="784"/>
      <c r="N4" s="784"/>
      <c r="O4" s="784"/>
      <c r="P4" s="793"/>
    </row>
    <row r="5" spans="1:32" ht="19.5" customHeight="1">
      <c r="A5" s="2074" t="s">
        <v>1547</v>
      </c>
      <c r="B5" s="2074"/>
      <c r="C5" s="2074"/>
      <c r="D5" s="2074"/>
      <c r="E5" s="2074"/>
      <c r="F5" s="2074"/>
      <c r="G5" s="2074"/>
      <c r="H5" s="2074"/>
      <c r="I5" s="2074"/>
      <c r="J5" s="2074"/>
      <c r="K5" s="2074"/>
      <c r="L5" s="2074"/>
      <c r="M5" s="2074"/>
      <c r="N5" s="2074"/>
      <c r="O5" s="2074"/>
      <c r="P5" s="2074"/>
      <c r="Q5" s="2074"/>
      <c r="R5" s="2074"/>
      <c r="S5" s="2074"/>
      <c r="T5" s="2074"/>
      <c r="U5" s="2074"/>
      <c r="V5" s="2074"/>
      <c r="W5" s="2074"/>
      <c r="X5" s="2074"/>
      <c r="Y5" s="2074"/>
      <c r="Z5" s="2074"/>
      <c r="AA5" s="2074"/>
      <c r="AB5" s="2074"/>
      <c r="AC5" s="2074"/>
      <c r="AD5" s="2074"/>
      <c r="AE5" s="2074"/>
      <c r="AF5" s="2074"/>
    </row>
    <row r="6" spans="1:33" ht="17.25" customHeight="1" thickBot="1">
      <c r="A6" s="2056" t="s">
        <v>1675</v>
      </c>
      <c r="B6" s="2056"/>
      <c r="C6" s="2056"/>
      <c r="D6" s="2056"/>
      <c r="E6" s="2056"/>
      <c r="F6" s="2056"/>
      <c r="G6" s="2056"/>
      <c r="H6" s="2056"/>
      <c r="I6" s="2056"/>
      <c r="J6" s="2056"/>
      <c r="K6" s="2056"/>
      <c r="L6" s="2056"/>
      <c r="M6" s="2056"/>
      <c r="N6" s="2056"/>
      <c r="O6" s="2056"/>
      <c r="P6" s="2056"/>
      <c r="Q6" s="2056"/>
      <c r="R6" s="2056"/>
      <c r="S6" s="2056"/>
      <c r="T6" s="2056"/>
      <c r="U6" s="2056"/>
      <c r="V6" s="2056"/>
      <c r="W6" s="2056"/>
      <c r="X6" s="2056"/>
      <c r="Y6" s="2057"/>
      <c r="Z6" s="2056"/>
      <c r="AA6" s="2056"/>
      <c r="AB6" s="2056"/>
      <c r="AE6" s="2056" t="s">
        <v>1548</v>
      </c>
      <c r="AF6" s="2058"/>
      <c r="AG6" s="2058"/>
    </row>
    <row r="7" spans="1:33" ht="18.75" customHeight="1">
      <c r="A7" s="2059" t="s">
        <v>1549</v>
      </c>
      <c r="B7" s="2061" t="s">
        <v>1550</v>
      </c>
      <c r="C7" s="2063" t="s">
        <v>1551</v>
      </c>
      <c r="D7" s="2065" t="s">
        <v>1552</v>
      </c>
      <c r="E7" s="2048" t="s">
        <v>1553</v>
      </c>
      <c r="F7" s="2049"/>
      <c r="G7" s="2053" t="s">
        <v>1554</v>
      </c>
      <c r="H7" s="2053" t="s">
        <v>402</v>
      </c>
      <c r="I7" s="2045" t="s">
        <v>403</v>
      </c>
      <c r="J7" s="2045" t="s">
        <v>404</v>
      </c>
      <c r="K7" s="2053" t="s">
        <v>405</v>
      </c>
      <c r="L7" s="2053" t="s">
        <v>406</v>
      </c>
      <c r="M7" s="2053" t="s">
        <v>407</v>
      </c>
      <c r="N7" s="2045" t="s">
        <v>408</v>
      </c>
      <c r="O7" s="2045" t="s">
        <v>409</v>
      </c>
      <c r="P7" s="2045" t="s">
        <v>410</v>
      </c>
      <c r="Q7" s="2050" t="s">
        <v>411</v>
      </c>
      <c r="R7" s="2043" t="s">
        <v>412</v>
      </c>
      <c r="S7" s="2045" t="s">
        <v>413</v>
      </c>
      <c r="T7" s="2045" t="s">
        <v>414</v>
      </c>
      <c r="U7" s="2043" t="s">
        <v>415</v>
      </c>
      <c r="V7" s="2045" t="s">
        <v>416</v>
      </c>
      <c r="W7" s="2045" t="s">
        <v>417</v>
      </c>
      <c r="X7" s="2045" t="s">
        <v>418</v>
      </c>
      <c r="Y7" s="2048" t="s">
        <v>419</v>
      </c>
      <c r="Z7" s="2049"/>
      <c r="AA7" s="2048" t="s">
        <v>420</v>
      </c>
      <c r="AB7" s="2049"/>
      <c r="AC7" s="2045" t="s">
        <v>421</v>
      </c>
      <c r="AD7" s="2045" t="s">
        <v>422</v>
      </c>
      <c r="AE7" s="2045" t="s">
        <v>423</v>
      </c>
      <c r="AF7" s="2045" t="s">
        <v>424</v>
      </c>
      <c r="AG7" s="2041" t="s">
        <v>425</v>
      </c>
    </row>
    <row r="8" spans="1:33" ht="50.25" customHeight="1" thickBot="1">
      <c r="A8" s="2060"/>
      <c r="B8" s="2062"/>
      <c r="C8" s="2064"/>
      <c r="D8" s="2066"/>
      <c r="E8" s="794" t="s">
        <v>426</v>
      </c>
      <c r="F8" s="794" t="s">
        <v>427</v>
      </c>
      <c r="G8" s="2055"/>
      <c r="H8" s="2055"/>
      <c r="I8" s="2046"/>
      <c r="J8" s="2047"/>
      <c r="K8" s="2054"/>
      <c r="L8" s="2055"/>
      <c r="M8" s="2055"/>
      <c r="N8" s="2046"/>
      <c r="O8" s="2047"/>
      <c r="P8" s="2047"/>
      <c r="Q8" s="2051"/>
      <c r="R8" s="2052"/>
      <c r="S8" s="2047"/>
      <c r="T8" s="2047"/>
      <c r="U8" s="2044"/>
      <c r="V8" s="2046"/>
      <c r="W8" s="2047"/>
      <c r="X8" s="2046"/>
      <c r="Y8" s="795" t="s">
        <v>428</v>
      </c>
      <c r="Z8" s="796" t="s">
        <v>429</v>
      </c>
      <c r="AA8" s="795" t="s">
        <v>430</v>
      </c>
      <c r="AB8" s="796" t="s">
        <v>429</v>
      </c>
      <c r="AC8" s="2047"/>
      <c r="AD8" s="2047"/>
      <c r="AE8" s="2047"/>
      <c r="AF8" s="2047"/>
      <c r="AG8" s="2042"/>
    </row>
    <row r="9" spans="1:33" ht="15" customHeight="1">
      <c r="A9" s="2036" t="s">
        <v>896</v>
      </c>
      <c r="B9" s="797" t="s">
        <v>431</v>
      </c>
      <c r="C9" s="803">
        <f>C10</f>
        <v>33</v>
      </c>
      <c r="D9" s="798">
        <f aca="true" t="shared" si="0" ref="D9:I9">D10</f>
        <v>25</v>
      </c>
      <c r="E9" s="798">
        <f t="shared" si="0"/>
        <v>11</v>
      </c>
      <c r="F9" s="798">
        <f t="shared" si="0"/>
        <v>2</v>
      </c>
      <c r="G9" s="798">
        <f t="shared" si="0"/>
        <v>9</v>
      </c>
      <c r="H9" s="798">
        <f t="shared" si="0"/>
        <v>9</v>
      </c>
      <c r="I9" s="803">
        <f t="shared" si="0"/>
        <v>20</v>
      </c>
      <c r="J9" s="800"/>
      <c r="K9" s="800"/>
      <c r="L9" s="798">
        <f>L10</f>
        <v>6</v>
      </c>
      <c r="M9" s="798">
        <f>M10</f>
        <v>14</v>
      </c>
      <c r="N9" s="800"/>
      <c r="O9" s="800"/>
      <c r="P9" s="799"/>
      <c r="Q9" s="799"/>
      <c r="R9" s="799"/>
      <c r="S9" s="798">
        <f>S10</f>
        <v>53</v>
      </c>
      <c r="T9" s="798"/>
      <c r="U9" s="799"/>
      <c r="V9" s="799"/>
      <c r="W9" s="799"/>
      <c r="X9" s="799"/>
      <c r="Y9" s="798">
        <f>Y10</f>
        <v>15</v>
      </c>
      <c r="Z9" s="798">
        <f>Z10</f>
        <v>84</v>
      </c>
      <c r="AA9" s="798">
        <f>AA10</f>
        <v>2</v>
      </c>
      <c r="AB9" s="799"/>
      <c r="AC9" s="798">
        <f>AC10</f>
        <v>85</v>
      </c>
      <c r="AD9" s="799"/>
      <c r="AE9" s="799"/>
      <c r="AF9" s="799"/>
      <c r="AG9" s="798">
        <f>AG10</f>
        <v>4</v>
      </c>
    </row>
    <row r="10" spans="1:33" ht="15" customHeight="1">
      <c r="A10" s="2037"/>
      <c r="B10" s="802" t="s">
        <v>432</v>
      </c>
      <c r="C10" s="803">
        <v>33</v>
      </c>
      <c r="D10" s="804">
        <v>25</v>
      </c>
      <c r="E10" s="804">
        <v>11</v>
      </c>
      <c r="F10" s="804">
        <v>2</v>
      </c>
      <c r="G10" s="804">
        <v>9</v>
      </c>
      <c r="H10" s="804">
        <v>9</v>
      </c>
      <c r="I10" s="803">
        <v>20</v>
      </c>
      <c r="J10" s="803"/>
      <c r="K10" s="803"/>
      <c r="L10" s="804">
        <v>6</v>
      </c>
      <c r="M10" s="804">
        <v>14</v>
      </c>
      <c r="N10" s="803"/>
      <c r="O10" s="803"/>
      <c r="P10" s="804"/>
      <c r="Q10" s="804"/>
      <c r="R10" s="804"/>
      <c r="S10" s="804">
        <v>53</v>
      </c>
      <c r="T10" s="804"/>
      <c r="U10" s="804"/>
      <c r="V10" s="804"/>
      <c r="W10" s="804"/>
      <c r="X10" s="804"/>
      <c r="Y10" s="804">
        <v>15</v>
      </c>
      <c r="Z10" s="804">
        <v>84</v>
      </c>
      <c r="AA10" s="804">
        <v>2</v>
      </c>
      <c r="AB10" s="804"/>
      <c r="AC10" s="804">
        <v>85</v>
      </c>
      <c r="AD10" s="804"/>
      <c r="AE10" s="804"/>
      <c r="AF10" s="804"/>
      <c r="AG10" s="805">
        <v>4</v>
      </c>
    </row>
    <row r="11" spans="1:33" ht="15" customHeight="1">
      <c r="A11" s="2037"/>
      <c r="B11" s="802" t="s">
        <v>433</v>
      </c>
      <c r="C11" s="803"/>
      <c r="D11" s="804"/>
      <c r="E11" s="804"/>
      <c r="F11" s="804"/>
      <c r="G11" s="804"/>
      <c r="H11" s="804"/>
      <c r="I11" s="803"/>
      <c r="J11" s="803"/>
      <c r="K11" s="803"/>
      <c r="L11" s="804"/>
      <c r="M11" s="804"/>
      <c r="N11" s="803"/>
      <c r="O11" s="803"/>
      <c r="P11" s="804"/>
      <c r="Q11" s="804"/>
      <c r="R11" s="804"/>
      <c r="S11" s="804"/>
      <c r="T11" s="804"/>
      <c r="U11" s="804"/>
      <c r="V11" s="804"/>
      <c r="W11" s="804"/>
      <c r="X11" s="804"/>
      <c r="Y11" s="804"/>
      <c r="Z11" s="804"/>
      <c r="AA11" s="804"/>
      <c r="AB11" s="804"/>
      <c r="AC11" s="804"/>
      <c r="AD11" s="804"/>
      <c r="AE11" s="804"/>
      <c r="AF11" s="804"/>
      <c r="AG11" s="805"/>
    </row>
    <row r="12" spans="1:33" ht="15" customHeight="1" thickBot="1">
      <c r="A12" s="2038"/>
      <c r="B12" s="806" t="s">
        <v>434</v>
      </c>
      <c r="C12" s="807"/>
      <c r="D12" s="808"/>
      <c r="E12" s="808"/>
      <c r="F12" s="808"/>
      <c r="G12" s="808"/>
      <c r="H12" s="808"/>
      <c r="I12" s="807"/>
      <c r="J12" s="807"/>
      <c r="K12" s="807"/>
      <c r="L12" s="808"/>
      <c r="M12" s="808"/>
      <c r="N12" s="807"/>
      <c r="O12" s="807"/>
      <c r="P12" s="808"/>
      <c r="Q12" s="808"/>
      <c r="R12" s="808"/>
      <c r="S12" s="808"/>
      <c r="T12" s="808"/>
      <c r="U12" s="808"/>
      <c r="V12" s="808"/>
      <c r="W12" s="808"/>
      <c r="X12" s="808"/>
      <c r="Y12" s="808"/>
      <c r="Z12" s="808"/>
      <c r="AA12" s="808"/>
      <c r="AB12" s="808"/>
      <c r="AC12" s="808"/>
      <c r="AD12" s="808"/>
      <c r="AE12" s="808"/>
      <c r="AF12" s="808"/>
      <c r="AG12" s="809"/>
    </row>
    <row r="13" spans="1:33" ht="15" customHeight="1">
      <c r="A13" s="2036"/>
      <c r="B13" s="797" t="s">
        <v>1538</v>
      </c>
      <c r="C13" s="798"/>
      <c r="D13" s="799"/>
      <c r="E13" s="799"/>
      <c r="F13" s="799"/>
      <c r="G13" s="799"/>
      <c r="H13" s="799"/>
      <c r="I13" s="800"/>
      <c r="J13" s="800"/>
      <c r="K13" s="800"/>
      <c r="L13" s="799"/>
      <c r="M13" s="799"/>
      <c r="N13" s="800"/>
      <c r="O13" s="800"/>
      <c r="P13" s="799"/>
      <c r="Q13" s="799"/>
      <c r="R13" s="799"/>
      <c r="S13" s="799"/>
      <c r="T13" s="799"/>
      <c r="U13" s="799"/>
      <c r="V13" s="799"/>
      <c r="W13" s="799"/>
      <c r="X13" s="799"/>
      <c r="Y13" s="799"/>
      <c r="Z13" s="799"/>
      <c r="AA13" s="799"/>
      <c r="AB13" s="799"/>
      <c r="AC13" s="799"/>
      <c r="AD13" s="799"/>
      <c r="AE13" s="799"/>
      <c r="AF13" s="799"/>
      <c r="AG13" s="801"/>
    </row>
    <row r="14" spans="1:33" ht="15" customHeight="1">
      <c r="A14" s="2037"/>
      <c r="B14" s="802" t="s">
        <v>435</v>
      </c>
      <c r="C14" s="803"/>
      <c r="D14" s="804"/>
      <c r="E14" s="804"/>
      <c r="F14" s="804"/>
      <c r="G14" s="804"/>
      <c r="H14" s="804"/>
      <c r="I14" s="803"/>
      <c r="J14" s="803"/>
      <c r="K14" s="803"/>
      <c r="L14" s="804"/>
      <c r="M14" s="804"/>
      <c r="N14" s="803"/>
      <c r="O14" s="803"/>
      <c r="P14" s="804"/>
      <c r="Q14" s="804"/>
      <c r="R14" s="804"/>
      <c r="S14" s="804"/>
      <c r="T14" s="804"/>
      <c r="U14" s="804"/>
      <c r="V14" s="804"/>
      <c r="W14" s="804"/>
      <c r="X14" s="804"/>
      <c r="Y14" s="804"/>
      <c r="Z14" s="804"/>
      <c r="AA14" s="804"/>
      <c r="AB14" s="804"/>
      <c r="AC14" s="804"/>
      <c r="AD14" s="804"/>
      <c r="AE14" s="804"/>
      <c r="AF14" s="804"/>
      <c r="AG14" s="805"/>
    </row>
    <row r="15" spans="1:33" ht="15" customHeight="1">
      <c r="A15" s="2037"/>
      <c r="B15" s="802" t="s">
        <v>436</v>
      </c>
      <c r="C15" s="803"/>
      <c r="D15" s="804"/>
      <c r="E15" s="804"/>
      <c r="F15" s="804"/>
      <c r="G15" s="804"/>
      <c r="H15" s="804"/>
      <c r="I15" s="803"/>
      <c r="J15" s="803"/>
      <c r="K15" s="803"/>
      <c r="L15" s="804"/>
      <c r="M15" s="804"/>
      <c r="N15" s="803"/>
      <c r="O15" s="803"/>
      <c r="P15" s="804"/>
      <c r="Q15" s="804"/>
      <c r="R15" s="804"/>
      <c r="S15" s="804"/>
      <c r="T15" s="804"/>
      <c r="U15" s="804"/>
      <c r="V15" s="804"/>
      <c r="W15" s="804"/>
      <c r="X15" s="804"/>
      <c r="Y15" s="804"/>
      <c r="Z15" s="804"/>
      <c r="AA15" s="804"/>
      <c r="AB15" s="804"/>
      <c r="AC15" s="804"/>
      <c r="AD15" s="804"/>
      <c r="AE15" s="804"/>
      <c r="AF15" s="804"/>
      <c r="AG15" s="805"/>
    </row>
    <row r="16" spans="1:33" ht="15" customHeight="1" thickBot="1">
      <c r="A16" s="2038"/>
      <c r="B16" s="806" t="s">
        <v>437</v>
      </c>
      <c r="C16" s="807"/>
      <c r="D16" s="808"/>
      <c r="E16" s="808"/>
      <c r="F16" s="808"/>
      <c r="G16" s="808"/>
      <c r="H16" s="808"/>
      <c r="I16" s="807"/>
      <c r="J16" s="807"/>
      <c r="K16" s="807"/>
      <c r="L16" s="808"/>
      <c r="M16" s="808"/>
      <c r="N16" s="807"/>
      <c r="O16" s="807"/>
      <c r="P16" s="808"/>
      <c r="Q16" s="808"/>
      <c r="R16" s="808"/>
      <c r="S16" s="808"/>
      <c r="T16" s="808"/>
      <c r="U16" s="808"/>
      <c r="V16" s="808"/>
      <c r="W16" s="808"/>
      <c r="X16" s="808"/>
      <c r="Y16" s="808"/>
      <c r="Z16" s="808"/>
      <c r="AA16" s="808"/>
      <c r="AB16" s="808"/>
      <c r="AC16" s="808"/>
      <c r="AD16" s="808"/>
      <c r="AE16" s="808"/>
      <c r="AF16" s="808"/>
      <c r="AG16" s="809"/>
    </row>
    <row r="17" spans="1:33" ht="15" customHeight="1" hidden="1">
      <c r="A17" s="2036"/>
      <c r="B17" s="797" t="s">
        <v>438</v>
      </c>
      <c r="C17" s="798"/>
      <c r="D17" s="799"/>
      <c r="E17" s="799"/>
      <c r="F17" s="799"/>
      <c r="G17" s="799"/>
      <c r="H17" s="799"/>
      <c r="I17" s="800"/>
      <c r="J17" s="800"/>
      <c r="K17" s="800"/>
      <c r="L17" s="799"/>
      <c r="M17" s="799"/>
      <c r="N17" s="800"/>
      <c r="O17" s="800"/>
      <c r="P17" s="799"/>
      <c r="Q17" s="799"/>
      <c r="R17" s="799"/>
      <c r="S17" s="799"/>
      <c r="T17" s="799"/>
      <c r="U17" s="799"/>
      <c r="V17" s="799"/>
      <c r="W17" s="799"/>
      <c r="X17" s="799"/>
      <c r="Y17" s="799"/>
      <c r="Z17" s="799"/>
      <c r="AA17" s="799"/>
      <c r="AB17" s="799"/>
      <c r="AC17" s="799"/>
      <c r="AD17" s="799"/>
      <c r="AE17" s="799"/>
      <c r="AF17" s="799"/>
      <c r="AG17" s="801"/>
    </row>
    <row r="18" spans="1:33" ht="15" customHeight="1" hidden="1">
      <c r="A18" s="2037"/>
      <c r="B18" s="802" t="s">
        <v>435</v>
      </c>
      <c r="C18" s="803"/>
      <c r="D18" s="804"/>
      <c r="E18" s="804"/>
      <c r="F18" s="804"/>
      <c r="G18" s="804"/>
      <c r="H18" s="804"/>
      <c r="I18" s="803"/>
      <c r="J18" s="803"/>
      <c r="K18" s="803"/>
      <c r="L18" s="804"/>
      <c r="M18" s="804"/>
      <c r="N18" s="803"/>
      <c r="O18" s="803"/>
      <c r="P18" s="804"/>
      <c r="Q18" s="804"/>
      <c r="R18" s="804"/>
      <c r="S18" s="804"/>
      <c r="T18" s="804"/>
      <c r="U18" s="804"/>
      <c r="V18" s="804"/>
      <c r="W18" s="804"/>
      <c r="X18" s="804"/>
      <c r="Y18" s="804"/>
      <c r="Z18" s="804"/>
      <c r="AA18" s="804"/>
      <c r="AB18" s="804"/>
      <c r="AC18" s="804"/>
      <c r="AD18" s="804"/>
      <c r="AE18" s="804"/>
      <c r="AF18" s="804"/>
      <c r="AG18" s="805"/>
    </row>
    <row r="19" spans="1:33" ht="15" customHeight="1" hidden="1">
      <c r="A19" s="2037"/>
      <c r="B19" s="802" t="s">
        <v>436</v>
      </c>
      <c r="C19" s="803"/>
      <c r="D19" s="804"/>
      <c r="E19" s="804"/>
      <c r="F19" s="804"/>
      <c r="G19" s="804"/>
      <c r="H19" s="804"/>
      <c r="I19" s="803"/>
      <c r="J19" s="803"/>
      <c r="K19" s="803"/>
      <c r="L19" s="804"/>
      <c r="M19" s="804"/>
      <c r="N19" s="803"/>
      <c r="O19" s="803"/>
      <c r="P19" s="804"/>
      <c r="Q19" s="804"/>
      <c r="R19" s="804"/>
      <c r="S19" s="804"/>
      <c r="T19" s="804"/>
      <c r="U19" s="804"/>
      <c r="V19" s="804"/>
      <c r="W19" s="804"/>
      <c r="X19" s="804"/>
      <c r="Y19" s="804"/>
      <c r="Z19" s="804"/>
      <c r="AA19" s="804"/>
      <c r="AB19" s="804"/>
      <c r="AC19" s="804"/>
      <c r="AD19" s="804"/>
      <c r="AE19" s="804"/>
      <c r="AF19" s="804"/>
      <c r="AG19" s="805"/>
    </row>
    <row r="20" spans="1:33" ht="15" customHeight="1" hidden="1" thickBot="1">
      <c r="A20" s="2038"/>
      <c r="B20" s="806" t="s">
        <v>437</v>
      </c>
      <c r="C20" s="807"/>
      <c r="D20" s="808"/>
      <c r="E20" s="808"/>
      <c r="F20" s="808"/>
      <c r="G20" s="808"/>
      <c r="H20" s="808"/>
      <c r="I20" s="807"/>
      <c r="J20" s="807"/>
      <c r="K20" s="807"/>
      <c r="L20" s="808"/>
      <c r="M20" s="808"/>
      <c r="N20" s="807"/>
      <c r="O20" s="807"/>
      <c r="P20" s="808"/>
      <c r="Q20" s="808"/>
      <c r="R20" s="808"/>
      <c r="S20" s="808"/>
      <c r="T20" s="808"/>
      <c r="U20" s="808"/>
      <c r="V20" s="808"/>
      <c r="W20" s="808"/>
      <c r="X20" s="808"/>
      <c r="Y20" s="808"/>
      <c r="Z20" s="808"/>
      <c r="AA20" s="808"/>
      <c r="AB20" s="808"/>
      <c r="AC20" s="808"/>
      <c r="AD20" s="808"/>
      <c r="AE20" s="808"/>
      <c r="AF20" s="808"/>
      <c r="AG20" s="809"/>
    </row>
    <row r="21" spans="1:33" ht="15" customHeight="1" hidden="1">
      <c r="A21" s="2036"/>
      <c r="B21" s="797" t="s">
        <v>438</v>
      </c>
      <c r="C21" s="798"/>
      <c r="D21" s="799"/>
      <c r="E21" s="799"/>
      <c r="F21" s="799"/>
      <c r="G21" s="799"/>
      <c r="H21" s="799"/>
      <c r="I21" s="800"/>
      <c r="J21" s="800"/>
      <c r="K21" s="800"/>
      <c r="L21" s="799"/>
      <c r="M21" s="799"/>
      <c r="N21" s="800"/>
      <c r="O21" s="800"/>
      <c r="P21" s="799"/>
      <c r="Q21" s="799"/>
      <c r="R21" s="799"/>
      <c r="S21" s="799"/>
      <c r="T21" s="799"/>
      <c r="U21" s="799"/>
      <c r="V21" s="799"/>
      <c r="W21" s="799"/>
      <c r="X21" s="799"/>
      <c r="Y21" s="799"/>
      <c r="Z21" s="799"/>
      <c r="AA21" s="799"/>
      <c r="AB21" s="799"/>
      <c r="AC21" s="799"/>
      <c r="AD21" s="799"/>
      <c r="AE21" s="799"/>
      <c r="AF21" s="799"/>
      <c r="AG21" s="801"/>
    </row>
    <row r="22" spans="1:33" ht="15" customHeight="1" hidden="1">
      <c r="A22" s="2037"/>
      <c r="B22" s="802" t="s">
        <v>435</v>
      </c>
      <c r="C22" s="803"/>
      <c r="D22" s="804"/>
      <c r="E22" s="804"/>
      <c r="F22" s="804"/>
      <c r="G22" s="804"/>
      <c r="H22" s="804"/>
      <c r="I22" s="803"/>
      <c r="J22" s="803"/>
      <c r="K22" s="803"/>
      <c r="L22" s="804"/>
      <c r="M22" s="804"/>
      <c r="N22" s="803"/>
      <c r="O22" s="803"/>
      <c r="P22" s="804"/>
      <c r="Q22" s="804"/>
      <c r="R22" s="804"/>
      <c r="S22" s="804"/>
      <c r="T22" s="804"/>
      <c r="U22" s="804"/>
      <c r="V22" s="804"/>
      <c r="W22" s="804"/>
      <c r="X22" s="804"/>
      <c r="Y22" s="804"/>
      <c r="Z22" s="804"/>
      <c r="AA22" s="804"/>
      <c r="AB22" s="804"/>
      <c r="AC22" s="804"/>
      <c r="AD22" s="804"/>
      <c r="AE22" s="804"/>
      <c r="AF22" s="804"/>
      <c r="AG22" s="805"/>
    </row>
    <row r="23" spans="1:33" s="784" customFormat="1" ht="15" customHeight="1" hidden="1">
      <c r="A23" s="2037"/>
      <c r="B23" s="802" t="s">
        <v>436</v>
      </c>
      <c r="C23" s="803"/>
      <c r="D23" s="804"/>
      <c r="E23" s="804"/>
      <c r="F23" s="804"/>
      <c r="G23" s="804"/>
      <c r="H23" s="804"/>
      <c r="I23" s="803"/>
      <c r="J23" s="803"/>
      <c r="K23" s="803"/>
      <c r="L23" s="804"/>
      <c r="M23" s="804"/>
      <c r="N23" s="803"/>
      <c r="O23" s="803"/>
      <c r="P23" s="804"/>
      <c r="Q23" s="804"/>
      <c r="R23" s="804"/>
      <c r="S23" s="804"/>
      <c r="T23" s="804"/>
      <c r="U23" s="804"/>
      <c r="V23" s="804"/>
      <c r="W23" s="804"/>
      <c r="X23" s="804"/>
      <c r="Y23" s="804"/>
      <c r="Z23" s="804"/>
      <c r="AA23" s="804"/>
      <c r="AB23" s="804"/>
      <c r="AC23" s="804"/>
      <c r="AD23" s="804"/>
      <c r="AE23" s="804"/>
      <c r="AF23" s="804"/>
      <c r="AG23" s="805"/>
    </row>
    <row r="24" spans="1:33" ht="15" customHeight="1" hidden="1" thickBot="1">
      <c r="A24" s="2038"/>
      <c r="B24" s="806" t="s">
        <v>437</v>
      </c>
      <c r="C24" s="807"/>
      <c r="D24" s="808"/>
      <c r="E24" s="808"/>
      <c r="F24" s="808"/>
      <c r="G24" s="808"/>
      <c r="H24" s="808"/>
      <c r="I24" s="807"/>
      <c r="J24" s="807"/>
      <c r="K24" s="807"/>
      <c r="L24" s="808"/>
      <c r="M24" s="808"/>
      <c r="N24" s="807"/>
      <c r="O24" s="807"/>
      <c r="P24" s="808"/>
      <c r="Q24" s="808"/>
      <c r="R24" s="808"/>
      <c r="S24" s="808"/>
      <c r="T24" s="808"/>
      <c r="U24" s="808"/>
      <c r="V24" s="808"/>
      <c r="W24" s="808"/>
      <c r="X24" s="808"/>
      <c r="Y24" s="808"/>
      <c r="Z24" s="808"/>
      <c r="AA24" s="808"/>
      <c r="AB24" s="808"/>
      <c r="AC24" s="808"/>
      <c r="AD24" s="808"/>
      <c r="AE24" s="808"/>
      <c r="AF24" s="808"/>
      <c r="AG24" s="809"/>
    </row>
    <row r="25" spans="1:33" ht="15" customHeight="1" hidden="1">
      <c r="A25" s="2036"/>
      <c r="B25" s="797" t="s">
        <v>1538</v>
      </c>
      <c r="C25" s="798"/>
      <c r="D25" s="799"/>
      <c r="E25" s="799"/>
      <c r="F25" s="799"/>
      <c r="G25" s="799"/>
      <c r="H25" s="799"/>
      <c r="I25" s="800"/>
      <c r="J25" s="800"/>
      <c r="K25" s="800"/>
      <c r="L25" s="799"/>
      <c r="M25" s="799"/>
      <c r="N25" s="800"/>
      <c r="O25" s="800"/>
      <c r="P25" s="799"/>
      <c r="Q25" s="799"/>
      <c r="R25" s="799"/>
      <c r="S25" s="799"/>
      <c r="T25" s="799"/>
      <c r="U25" s="799"/>
      <c r="V25" s="799"/>
      <c r="W25" s="799"/>
      <c r="X25" s="799"/>
      <c r="Y25" s="799"/>
      <c r="Z25" s="799"/>
      <c r="AA25" s="799"/>
      <c r="AB25" s="799"/>
      <c r="AC25" s="799"/>
      <c r="AD25" s="799"/>
      <c r="AE25" s="799"/>
      <c r="AF25" s="799"/>
      <c r="AG25" s="801"/>
    </row>
    <row r="26" spans="1:33" ht="15" customHeight="1" hidden="1">
      <c r="A26" s="2037"/>
      <c r="B26" s="802" t="s">
        <v>435</v>
      </c>
      <c r="C26" s="803"/>
      <c r="D26" s="804"/>
      <c r="E26" s="804"/>
      <c r="F26" s="804"/>
      <c r="G26" s="804"/>
      <c r="H26" s="804"/>
      <c r="I26" s="803"/>
      <c r="J26" s="803"/>
      <c r="K26" s="803"/>
      <c r="L26" s="804"/>
      <c r="M26" s="804"/>
      <c r="N26" s="803"/>
      <c r="O26" s="803"/>
      <c r="P26" s="804"/>
      <c r="Q26" s="804"/>
      <c r="R26" s="804"/>
      <c r="S26" s="804"/>
      <c r="T26" s="804"/>
      <c r="U26" s="804"/>
      <c r="V26" s="804"/>
      <c r="W26" s="804"/>
      <c r="X26" s="804"/>
      <c r="Y26" s="804"/>
      <c r="Z26" s="804"/>
      <c r="AA26" s="804"/>
      <c r="AB26" s="804"/>
      <c r="AC26" s="804"/>
      <c r="AD26" s="804"/>
      <c r="AE26" s="804"/>
      <c r="AF26" s="804"/>
      <c r="AG26" s="805"/>
    </row>
    <row r="27" spans="1:33" ht="15" customHeight="1" hidden="1">
      <c r="A27" s="2037"/>
      <c r="B27" s="802" t="s">
        <v>436</v>
      </c>
      <c r="C27" s="803"/>
      <c r="D27" s="804"/>
      <c r="E27" s="804"/>
      <c r="F27" s="804"/>
      <c r="G27" s="804"/>
      <c r="H27" s="804"/>
      <c r="I27" s="803"/>
      <c r="J27" s="803"/>
      <c r="K27" s="803"/>
      <c r="L27" s="804"/>
      <c r="M27" s="804"/>
      <c r="N27" s="803"/>
      <c r="O27" s="803"/>
      <c r="P27" s="804"/>
      <c r="Q27" s="804"/>
      <c r="R27" s="804"/>
      <c r="S27" s="804"/>
      <c r="T27" s="804"/>
      <c r="U27" s="804"/>
      <c r="V27" s="804"/>
      <c r="W27" s="804"/>
      <c r="X27" s="804"/>
      <c r="Y27" s="804"/>
      <c r="Z27" s="804"/>
      <c r="AA27" s="804"/>
      <c r="AB27" s="804"/>
      <c r="AC27" s="804"/>
      <c r="AD27" s="804"/>
      <c r="AE27" s="804"/>
      <c r="AF27" s="804"/>
      <c r="AG27" s="805"/>
    </row>
    <row r="28" spans="1:33" ht="15" customHeight="1" hidden="1" thickBot="1">
      <c r="A28" s="2038"/>
      <c r="B28" s="806" t="s">
        <v>437</v>
      </c>
      <c r="C28" s="807"/>
      <c r="D28" s="808"/>
      <c r="E28" s="808"/>
      <c r="F28" s="808"/>
      <c r="G28" s="808"/>
      <c r="H28" s="808"/>
      <c r="I28" s="807"/>
      <c r="J28" s="807"/>
      <c r="K28" s="807"/>
      <c r="L28" s="808"/>
      <c r="M28" s="808"/>
      <c r="N28" s="807"/>
      <c r="O28" s="807"/>
      <c r="P28" s="808"/>
      <c r="Q28" s="808"/>
      <c r="R28" s="808"/>
      <c r="S28" s="808"/>
      <c r="T28" s="808"/>
      <c r="U28" s="808"/>
      <c r="V28" s="808"/>
      <c r="W28" s="808"/>
      <c r="X28" s="808"/>
      <c r="Y28" s="808"/>
      <c r="Z28" s="808"/>
      <c r="AA28" s="808"/>
      <c r="AB28" s="808"/>
      <c r="AC28" s="808"/>
      <c r="AD28" s="808"/>
      <c r="AE28" s="808"/>
      <c r="AF28" s="808"/>
      <c r="AG28" s="809"/>
    </row>
    <row r="29" spans="1:33" ht="15" customHeight="1" hidden="1">
      <c r="A29" s="2036"/>
      <c r="B29" s="797" t="s">
        <v>438</v>
      </c>
      <c r="C29" s="798"/>
      <c r="D29" s="799"/>
      <c r="E29" s="799"/>
      <c r="F29" s="799"/>
      <c r="G29" s="799"/>
      <c r="H29" s="799"/>
      <c r="I29" s="800"/>
      <c r="J29" s="800"/>
      <c r="K29" s="800"/>
      <c r="L29" s="799"/>
      <c r="M29" s="799"/>
      <c r="N29" s="800"/>
      <c r="O29" s="800"/>
      <c r="P29" s="799"/>
      <c r="Q29" s="799"/>
      <c r="R29" s="799"/>
      <c r="S29" s="799"/>
      <c r="T29" s="799"/>
      <c r="U29" s="799"/>
      <c r="V29" s="799"/>
      <c r="W29" s="799"/>
      <c r="X29" s="799"/>
      <c r="Y29" s="799"/>
      <c r="Z29" s="799"/>
      <c r="AA29" s="799"/>
      <c r="AB29" s="799"/>
      <c r="AC29" s="799"/>
      <c r="AD29" s="799"/>
      <c r="AE29" s="799"/>
      <c r="AF29" s="799"/>
      <c r="AG29" s="801"/>
    </row>
    <row r="30" spans="1:33" ht="15" customHeight="1" hidden="1">
      <c r="A30" s="2037"/>
      <c r="B30" s="802" t="s">
        <v>435</v>
      </c>
      <c r="C30" s="803"/>
      <c r="D30" s="804"/>
      <c r="E30" s="804"/>
      <c r="F30" s="804"/>
      <c r="G30" s="804"/>
      <c r="H30" s="804"/>
      <c r="I30" s="803"/>
      <c r="J30" s="803"/>
      <c r="K30" s="803"/>
      <c r="L30" s="804"/>
      <c r="M30" s="804"/>
      <c r="N30" s="803"/>
      <c r="O30" s="803"/>
      <c r="P30" s="804"/>
      <c r="Q30" s="804"/>
      <c r="R30" s="804"/>
      <c r="S30" s="804"/>
      <c r="T30" s="804"/>
      <c r="U30" s="804"/>
      <c r="V30" s="804"/>
      <c r="W30" s="804"/>
      <c r="X30" s="804"/>
      <c r="Y30" s="804"/>
      <c r="Z30" s="804"/>
      <c r="AA30" s="804"/>
      <c r="AB30" s="804"/>
      <c r="AC30" s="804"/>
      <c r="AD30" s="804"/>
      <c r="AE30" s="804"/>
      <c r="AF30" s="804"/>
      <c r="AG30" s="805"/>
    </row>
    <row r="31" spans="1:33" ht="15" customHeight="1" hidden="1">
      <c r="A31" s="2037"/>
      <c r="B31" s="802" t="s">
        <v>436</v>
      </c>
      <c r="C31" s="803"/>
      <c r="D31" s="804"/>
      <c r="E31" s="804"/>
      <c r="F31" s="804"/>
      <c r="G31" s="804"/>
      <c r="H31" s="804"/>
      <c r="I31" s="803"/>
      <c r="J31" s="803"/>
      <c r="K31" s="803"/>
      <c r="L31" s="804"/>
      <c r="M31" s="804"/>
      <c r="N31" s="803"/>
      <c r="O31" s="803"/>
      <c r="P31" s="804"/>
      <c r="Q31" s="804"/>
      <c r="R31" s="804"/>
      <c r="S31" s="804"/>
      <c r="T31" s="804"/>
      <c r="U31" s="804"/>
      <c r="V31" s="804"/>
      <c r="W31" s="804"/>
      <c r="X31" s="804"/>
      <c r="Y31" s="804"/>
      <c r="Z31" s="804"/>
      <c r="AA31" s="804"/>
      <c r="AB31" s="804"/>
      <c r="AC31" s="804"/>
      <c r="AD31" s="804"/>
      <c r="AE31" s="804"/>
      <c r="AF31" s="804"/>
      <c r="AG31" s="805"/>
    </row>
    <row r="32" spans="1:33" ht="15" customHeight="1" hidden="1" thickBot="1">
      <c r="A32" s="2038"/>
      <c r="B32" s="806" t="s">
        <v>437</v>
      </c>
      <c r="C32" s="807"/>
      <c r="D32" s="808"/>
      <c r="E32" s="808"/>
      <c r="F32" s="808"/>
      <c r="G32" s="808"/>
      <c r="H32" s="808"/>
      <c r="I32" s="807"/>
      <c r="J32" s="807"/>
      <c r="K32" s="807"/>
      <c r="L32" s="808"/>
      <c r="M32" s="808"/>
      <c r="N32" s="807"/>
      <c r="O32" s="807"/>
      <c r="P32" s="808"/>
      <c r="Q32" s="808"/>
      <c r="R32" s="808"/>
      <c r="S32" s="808"/>
      <c r="T32" s="808"/>
      <c r="U32" s="808"/>
      <c r="V32" s="808"/>
      <c r="W32" s="808"/>
      <c r="X32" s="808"/>
      <c r="Y32" s="808"/>
      <c r="Z32" s="808"/>
      <c r="AA32" s="808"/>
      <c r="AB32" s="808"/>
      <c r="AC32" s="808"/>
      <c r="AD32" s="808"/>
      <c r="AE32" s="808"/>
      <c r="AF32" s="808"/>
      <c r="AG32" s="809"/>
    </row>
    <row r="33" spans="1:33" ht="15" customHeight="1" hidden="1">
      <c r="A33" s="2036"/>
      <c r="B33" s="797" t="s">
        <v>438</v>
      </c>
      <c r="C33" s="798"/>
      <c r="D33" s="799"/>
      <c r="E33" s="799"/>
      <c r="F33" s="799"/>
      <c r="G33" s="799"/>
      <c r="H33" s="799"/>
      <c r="I33" s="800"/>
      <c r="J33" s="800"/>
      <c r="K33" s="800"/>
      <c r="L33" s="799"/>
      <c r="M33" s="799"/>
      <c r="N33" s="800"/>
      <c r="O33" s="800"/>
      <c r="P33" s="799"/>
      <c r="Q33" s="799"/>
      <c r="R33" s="799"/>
      <c r="S33" s="799"/>
      <c r="T33" s="799"/>
      <c r="U33" s="799"/>
      <c r="V33" s="799"/>
      <c r="W33" s="799"/>
      <c r="X33" s="799"/>
      <c r="Y33" s="799"/>
      <c r="Z33" s="799"/>
      <c r="AA33" s="799"/>
      <c r="AB33" s="799"/>
      <c r="AC33" s="799"/>
      <c r="AD33" s="799"/>
      <c r="AE33" s="799"/>
      <c r="AF33" s="799"/>
      <c r="AG33" s="801"/>
    </row>
    <row r="34" spans="1:33" ht="15" customHeight="1" hidden="1">
      <c r="A34" s="2037"/>
      <c r="B34" s="802" t="s">
        <v>435</v>
      </c>
      <c r="C34" s="803"/>
      <c r="D34" s="804"/>
      <c r="E34" s="804"/>
      <c r="F34" s="804"/>
      <c r="G34" s="804"/>
      <c r="H34" s="804"/>
      <c r="I34" s="803"/>
      <c r="J34" s="803"/>
      <c r="K34" s="803"/>
      <c r="L34" s="804"/>
      <c r="M34" s="804"/>
      <c r="N34" s="803"/>
      <c r="O34" s="803"/>
      <c r="P34" s="804"/>
      <c r="Q34" s="804"/>
      <c r="R34" s="804"/>
      <c r="S34" s="804"/>
      <c r="T34" s="804"/>
      <c r="U34" s="804"/>
      <c r="V34" s="804"/>
      <c r="W34" s="804"/>
      <c r="X34" s="804"/>
      <c r="Y34" s="804"/>
      <c r="Z34" s="804"/>
      <c r="AA34" s="804"/>
      <c r="AB34" s="804"/>
      <c r="AC34" s="804"/>
      <c r="AD34" s="804"/>
      <c r="AE34" s="804"/>
      <c r="AF34" s="804"/>
      <c r="AG34" s="805"/>
    </row>
    <row r="35" spans="1:33" ht="15" customHeight="1" hidden="1">
      <c r="A35" s="2037"/>
      <c r="B35" s="802" t="s">
        <v>436</v>
      </c>
      <c r="C35" s="803"/>
      <c r="D35" s="804"/>
      <c r="E35" s="804"/>
      <c r="F35" s="804"/>
      <c r="G35" s="804"/>
      <c r="H35" s="804"/>
      <c r="I35" s="803"/>
      <c r="J35" s="803"/>
      <c r="K35" s="803"/>
      <c r="L35" s="804"/>
      <c r="M35" s="804"/>
      <c r="N35" s="803"/>
      <c r="O35" s="803"/>
      <c r="P35" s="804"/>
      <c r="Q35" s="804"/>
      <c r="R35" s="804"/>
      <c r="S35" s="804"/>
      <c r="T35" s="804"/>
      <c r="U35" s="804"/>
      <c r="V35" s="804"/>
      <c r="W35" s="804"/>
      <c r="X35" s="804"/>
      <c r="Y35" s="804"/>
      <c r="Z35" s="804"/>
      <c r="AA35" s="804"/>
      <c r="AB35" s="804"/>
      <c r="AC35" s="804"/>
      <c r="AD35" s="804"/>
      <c r="AE35" s="804"/>
      <c r="AF35" s="804"/>
      <c r="AG35" s="805"/>
    </row>
    <row r="36" spans="1:33" ht="15" customHeight="1" hidden="1" thickBot="1">
      <c r="A36" s="2038"/>
      <c r="B36" s="806" t="s">
        <v>437</v>
      </c>
      <c r="C36" s="807"/>
      <c r="D36" s="808"/>
      <c r="E36" s="808"/>
      <c r="F36" s="808"/>
      <c r="G36" s="808"/>
      <c r="H36" s="808"/>
      <c r="I36" s="807"/>
      <c r="J36" s="807"/>
      <c r="K36" s="807"/>
      <c r="L36" s="808"/>
      <c r="M36" s="808"/>
      <c r="N36" s="807"/>
      <c r="O36" s="807"/>
      <c r="P36" s="808"/>
      <c r="Q36" s="808"/>
      <c r="R36" s="808"/>
      <c r="S36" s="808"/>
      <c r="T36" s="808"/>
      <c r="U36" s="808"/>
      <c r="V36" s="808"/>
      <c r="W36" s="808"/>
      <c r="X36" s="808"/>
      <c r="Y36" s="808"/>
      <c r="Z36" s="808"/>
      <c r="AA36" s="808"/>
      <c r="AB36" s="808"/>
      <c r="AC36" s="808"/>
      <c r="AD36" s="808"/>
      <c r="AE36" s="808"/>
      <c r="AF36" s="808"/>
      <c r="AG36" s="809"/>
    </row>
    <row r="37" spans="1:33" ht="15" customHeight="1" hidden="1">
      <c r="A37" s="2036"/>
      <c r="B37" s="797" t="s">
        <v>1538</v>
      </c>
      <c r="C37" s="798"/>
      <c r="D37" s="799"/>
      <c r="E37" s="799"/>
      <c r="F37" s="799"/>
      <c r="G37" s="799"/>
      <c r="H37" s="799"/>
      <c r="I37" s="800"/>
      <c r="J37" s="800"/>
      <c r="K37" s="800"/>
      <c r="L37" s="799"/>
      <c r="M37" s="799"/>
      <c r="N37" s="800"/>
      <c r="O37" s="800"/>
      <c r="P37" s="799"/>
      <c r="Q37" s="799"/>
      <c r="R37" s="799"/>
      <c r="S37" s="799"/>
      <c r="T37" s="799"/>
      <c r="U37" s="799"/>
      <c r="V37" s="799"/>
      <c r="W37" s="799"/>
      <c r="X37" s="799"/>
      <c r="Y37" s="799"/>
      <c r="Z37" s="799"/>
      <c r="AA37" s="799"/>
      <c r="AB37" s="799"/>
      <c r="AC37" s="799"/>
      <c r="AD37" s="799"/>
      <c r="AE37" s="799"/>
      <c r="AF37" s="799"/>
      <c r="AG37" s="801"/>
    </row>
    <row r="38" spans="1:33" ht="15" customHeight="1" hidden="1">
      <c r="A38" s="2037"/>
      <c r="B38" s="802" t="s">
        <v>435</v>
      </c>
      <c r="C38" s="803"/>
      <c r="D38" s="804"/>
      <c r="E38" s="804"/>
      <c r="F38" s="804"/>
      <c r="G38" s="804"/>
      <c r="H38" s="804"/>
      <c r="I38" s="803"/>
      <c r="J38" s="803"/>
      <c r="K38" s="803"/>
      <c r="L38" s="804"/>
      <c r="M38" s="804"/>
      <c r="N38" s="803"/>
      <c r="O38" s="803"/>
      <c r="P38" s="804"/>
      <c r="Q38" s="804"/>
      <c r="R38" s="804"/>
      <c r="S38" s="804"/>
      <c r="T38" s="804"/>
      <c r="U38" s="804"/>
      <c r="V38" s="804"/>
      <c r="W38" s="804"/>
      <c r="X38" s="804"/>
      <c r="Y38" s="804"/>
      <c r="Z38" s="804"/>
      <c r="AA38" s="804"/>
      <c r="AB38" s="804"/>
      <c r="AC38" s="804"/>
      <c r="AD38" s="804"/>
      <c r="AE38" s="804"/>
      <c r="AF38" s="804"/>
      <c r="AG38" s="805"/>
    </row>
    <row r="39" spans="1:33" s="784" customFormat="1" ht="15" customHeight="1" hidden="1">
      <c r="A39" s="2037"/>
      <c r="B39" s="802" t="s">
        <v>436</v>
      </c>
      <c r="C39" s="803"/>
      <c r="D39" s="804"/>
      <c r="E39" s="804"/>
      <c r="F39" s="804"/>
      <c r="G39" s="804"/>
      <c r="H39" s="804"/>
      <c r="I39" s="803"/>
      <c r="J39" s="803"/>
      <c r="K39" s="803"/>
      <c r="L39" s="804"/>
      <c r="M39" s="804"/>
      <c r="N39" s="803"/>
      <c r="O39" s="803"/>
      <c r="P39" s="804"/>
      <c r="Q39" s="804"/>
      <c r="R39" s="804"/>
      <c r="S39" s="804"/>
      <c r="T39" s="804"/>
      <c r="U39" s="804"/>
      <c r="V39" s="804"/>
      <c r="W39" s="804"/>
      <c r="X39" s="804"/>
      <c r="Y39" s="804"/>
      <c r="Z39" s="804"/>
      <c r="AA39" s="804"/>
      <c r="AB39" s="804"/>
      <c r="AC39" s="804"/>
      <c r="AD39" s="804"/>
      <c r="AE39" s="804"/>
      <c r="AF39" s="804"/>
      <c r="AG39" s="805"/>
    </row>
    <row r="40" spans="1:33" ht="15" customHeight="1" hidden="1" thickBot="1">
      <c r="A40" s="2038"/>
      <c r="B40" s="806" t="s">
        <v>437</v>
      </c>
      <c r="C40" s="807"/>
      <c r="D40" s="808"/>
      <c r="E40" s="808"/>
      <c r="F40" s="808"/>
      <c r="G40" s="808"/>
      <c r="H40" s="808"/>
      <c r="I40" s="807"/>
      <c r="J40" s="807"/>
      <c r="K40" s="807"/>
      <c r="L40" s="808"/>
      <c r="M40" s="808"/>
      <c r="N40" s="807"/>
      <c r="O40" s="807"/>
      <c r="P40" s="808"/>
      <c r="Q40" s="808"/>
      <c r="R40" s="808"/>
      <c r="S40" s="808"/>
      <c r="T40" s="808"/>
      <c r="U40" s="808"/>
      <c r="V40" s="808"/>
      <c r="W40" s="808"/>
      <c r="X40" s="808"/>
      <c r="Y40" s="808"/>
      <c r="Z40" s="808"/>
      <c r="AA40" s="808"/>
      <c r="AB40" s="808"/>
      <c r="AC40" s="808"/>
      <c r="AD40" s="808"/>
      <c r="AE40" s="808"/>
      <c r="AF40" s="808"/>
      <c r="AG40" s="809"/>
    </row>
    <row r="41" spans="1:33" ht="15" customHeight="1" hidden="1">
      <c r="A41" s="2036"/>
      <c r="B41" s="797" t="s">
        <v>438</v>
      </c>
      <c r="C41" s="798"/>
      <c r="D41" s="799"/>
      <c r="E41" s="799"/>
      <c r="F41" s="799"/>
      <c r="G41" s="799"/>
      <c r="H41" s="799"/>
      <c r="I41" s="800"/>
      <c r="J41" s="800"/>
      <c r="K41" s="800"/>
      <c r="L41" s="799"/>
      <c r="M41" s="799"/>
      <c r="N41" s="800"/>
      <c r="O41" s="800"/>
      <c r="P41" s="799"/>
      <c r="Q41" s="799"/>
      <c r="R41" s="799"/>
      <c r="S41" s="799"/>
      <c r="T41" s="799"/>
      <c r="U41" s="799"/>
      <c r="V41" s="799"/>
      <c r="W41" s="799"/>
      <c r="X41" s="799"/>
      <c r="Y41" s="799"/>
      <c r="Z41" s="799"/>
      <c r="AA41" s="799"/>
      <c r="AB41" s="799"/>
      <c r="AC41" s="799"/>
      <c r="AD41" s="799"/>
      <c r="AE41" s="799"/>
      <c r="AF41" s="799"/>
      <c r="AG41" s="801"/>
    </row>
    <row r="42" spans="1:33" ht="15" customHeight="1" hidden="1">
      <c r="A42" s="2037"/>
      <c r="B42" s="802" t="s">
        <v>435</v>
      </c>
      <c r="C42" s="803"/>
      <c r="D42" s="804"/>
      <c r="E42" s="804"/>
      <c r="F42" s="804"/>
      <c r="G42" s="804"/>
      <c r="H42" s="804"/>
      <c r="I42" s="803"/>
      <c r="J42" s="803"/>
      <c r="K42" s="803"/>
      <c r="L42" s="804"/>
      <c r="M42" s="804"/>
      <c r="N42" s="803"/>
      <c r="O42" s="803"/>
      <c r="P42" s="804"/>
      <c r="Q42" s="804"/>
      <c r="R42" s="804"/>
      <c r="S42" s="804"/>
      <c r="T42" s="804"/>
      <c r="U42" s="804"/>
      <c r="V42" s="804"/>
      <c r="W42" s="804"/>
      <c r="X42" s="804"/>
      <c r="Y42" s="804"/>
      <c r="Z42" s="804"/>
      <c r="AA42" s="804"/>
      <c r="AB42" s="804"/>
      <c r="AC42" s="804"/>
      <c r="AD42" s="804"/>
      <c r="AE42" s="804"/>
      <c r="AF42" s="804"/>
      <c r="AG42" s="805"/>
    </row>
    <row r="43" spans="1:33" ht="15" customHeight="1" hidden="1">
      <c r="A43" s="2037"/>
      <c r="B43" s="802" t="s">
        <v>436</v>
      </c>
      <c r="C43" s="803"/>
      <c r="D43" s="804"/>
      <c r="E43" s="804"/>
      <c r="F43" s="804"/>
      <c r="G43" s="804"/>
      <c r="H43" s="804"/>
      <c r="I43" s="803"/>
      <c r="J43" s="803"/>
      <c r="K43" s="803"/>
      <c r="L43" s="804"/>
      <c r="M43" s="804"/>
      <c r="N43" s="803"/>
      <c r="O43" s="803"/>
      <c r="P43" s="804"/>
      <c r="Q43" s="804"/>
      <c r="R43" s="804"/>
      <c r="S43" s="804"/>
      <c r="T43" s="804"/>
      <c r="U43" s="804"/>
      <c r="V43" s="804"/>
      <c r="W43" s="804"/>
      <c r="X43" s="804"/>
      <c r="Y43" s="804"/>
      <c r="Z43" s="804"/>
      <c r="AA43" s="804"/>
      <c r="AB43" s="804"/>
      <c r="AC43" s="804"/>
      <c r="AD43" s="804"/>
      <c r="AE43" s="804"/>
      <c r="AF43" s="804"/>
      <c r="AG43" s="805"/>
    </row>
    <row r="44" spans="1:33" ht="15" customHeight="1" hidden="1" thickBot="1">
      <c r="A44" s="2038"/>
      <c r="B44" s="806" t="s">
        <v>437</v>
      </c>
      <c r="C44" s="807"/>
      <c r="D44" s="808"/>
      <c r="E44" s="808"/>
      <c r="F44" s="808"/>
      <c r="G44" s="808"/>
      <c r="H44" s="808"/>
      <c r="I44" s="807"/>
      <c r="J44" s="807"/>
      <c r="K44" s="807"/>
      <c r="L44" s="808"/>
      <c r="M44" s="808"/>
      <c r="N44" s="807"/>
      <c r="O44" s="807"/>
      <c r="P44" s="808"/>
      <c r="Q44" s="808"/>
      <c r="R44" s="808"/>
      <c r="S44" s="808"/>
      <c r="T44" s="808"/>
      <c r="U44" s="808"/>
      <c r="V44" s="808"/>
      <c r="W44" s="808"/>
      <c r="X44" s="808"/>
      <c r="Y44" s="808"/>
      <c r="Z44" s="808"/>
      <c r="AA44" s="808"/>
      <c r="AB44" s="808"/>
      <c r="AC44" s="808"/>
      <c r="AD44" s="808"/>
      <c r="AE44" s="808"/>
      <c r="AF44" s="808"/>
      <c r="AG44" s="809"/>
    </row>
    <row r="45" spans="1:33" ht="15" customHeight="1" hidden="1">
      <c r="A45" s="2036"/>
      <c r="B45" s="797" t="s">
        <v>438</v>
      </c>
      <c r="C45" s="798"/>
      <c r="D45" s="799"/>
      <c r="E45" s="799"/>
      <c r="F45" s="799"/>
      <c r="G45" s="799"/>
      <c r="H45" s="799"/>
      <c r="I45" s="800"/>
      <c r="J45" s="800"/>
      <c r="K45" s="800"/>
      <c r="L45" s="799"/>
      <c r="M45" s="799"/>
      <c r="N45" s="800"/>
      <c r="O45" s="800"/>
      <c r="P45" s="799"/>
      <c r="Q45" s="799"/>
      <c r="R45" s="799"/>
      <c r="S45" s="799"/>
      <c r="T45" s="799"/>
      <c r="U45" s="799"/>
      <c r="V45" s="799"/>
      <c r="W45" s="799"/>
      <c r="X45" s="799"/>
      <c r="Y45" s="799"/>
      <c r="Z45" s="799"/>
      <c r="AA45" s="799"/>
      <c r="AB45" s="799"/>
      <c r="AC45" s="799"/>
      <c r="AD45" s="799"/>
      <c r="AE45" s="799"/>
      <c r="AF45" s="799"/>
      <c r="AG45" s="801"/>
    </row>
    <row r="46" spans="1:33" ht="15" customHeight="1" hidden="1">
      <c r="A46" s="2037"/>
      <c r="B46" s="802" t="s">
        <v>435</v>
      </c>
      <c r="C46" s="803"/>
      <c r="D46" s="804"/>
      <c r="E46" s="804"/>
      <c r="F46" s="804"/>
      <c r="G46" s="804"/>
      <c r="H46" s="804"/>
      <c r="I46" s="803"/>
      <c r="J46" s="803"/>
      <c r="K46" s="803"/>
      <c r="L46" s="804"/>
      <c r="M46" s="804"/>
      <c r="N46" s="803"/>
      <c r="O46" s="803"/>
      <c r="P46" s="804"/>
      <c r="Q46" s="804"/>
      <c r="R46" s="804"/>
      <c r="S46" s="804"/>
      <c r="T46" s="804"/>
      <c r="U46" s="804"/>
      <c r="V46" s="804"/>
      <c r="W46" s="804"/>
      <c r="X46" s="804"/>
      <c r="Y46" s="804"/>
      <c r="Z46" s="804"/>
      <c r="AA46" s="804"/>
      <c r="AB46" s="804"/>
      <c r="AC46" s="804"/>
      <c r="AD46" s="804"/>
      <c r="AE46" s="804"/>
      <c r="AF46" s="804"/>
      <c r="AG46" s="805"/>
    </row>
    <row r="47" spans="1:33" ht="15" customHeight="1" hidden="1">
      <c r="A47" s="2037"/>
      <c r="B47" s="802" t="s">
        <v>436</v>
      </c>
      <c r="C47" s="803"/>
      <c r="D47" s="804"/>
      <c r="E47" s="804"/>
      <c r="F47" s="804"/>
      <c r="G47" s="804"/>
      <c r="H47" s="804"/>
      <c r="I47" s="803"/>
      <c r="J47" s="803"/>
      <c r="K47" s="803"/>
      <c r="L47" s="804"/>
      <c r="M47" s="804"/>
      <c r="N47" s="803"/>
      <c r="O47" s="803"/>
      <c r="P47" s="804"/>
      <c r="Q47" s="804"/>
      <c r="R47" s="804"/>
      <c r="S47" s="804"/>
      <c r="T47" s="804"/>
      <c r="U47" s="804"/>
      <c r="V47" s="804"/>
      <c r="W47" s="804"/>
      <c r="X47" s="804"/>
      <c r="Y47" s="804"/>
      <c r="Z47" s="804"/>
      <c r="AA47" s="804"/>
      <c r="AB47" s="804"/>
      <c r="AC47" s="804"/>
      <c r="AD47" s="804"/>
      <c r="AE47" s="804"/>
      <c r="AF47" s="804"/>
      <c r="AG47" s="805"/>
    </row>
    <row r="48" spans="1:33" ht="15" customHeight="1" hidden="1" thickBot="1">
      <c r="A48" s="2038"/>
      <c r="B48" s="806" t="s">
        <v>437</v>
      </c>
      <c r="C48" s="807"/>
      <c r="D48" s="808"/>
      <c r="E48" s="808"/>
      <c r="F48" s="808"/>
      <c r="G48" s="808"/>
      <c r="H48" s="808"/>
      <c r="I48" s="807"/>
      <c r="J48" s="807"/>
      <c r="K48" s="807"/>
      <c r="L48" s="808"/>
      <c r="M48" s="808"/>
      <c r="N48" s="807"/>
      <c r="O48" s="807"/>
      <c r="P48" s="808"/>
      <c r="Q48" s="808"/>
      <c r="R48" s="808"/>
      <c r="S48" s="808"/>
      <c r="T48" s="808"/>
      <c r="U48" s="808"/>
      <c r="V48" s="808"/>
      <c r="W48" s="808"/>
      <c r="X48" s="808"/>
      <c r="Y48" s="808"/>
      <c r="Z48" s="808"/>
      <c r="AA48" s="808"/>
      <c r="AB48" s="808"/>
      <c r="AC48" s="808"/>
      <c r="AD48" s="808"/>
      <c r="AE48" s="808"/>
      <c r="AF48" s="808"/>
      <c r="AG48" s="809"/>
    </row>
    <row r="49" spans="1:33" ht="16.5">
      <c r="A49" s="782" t="s">
        <v>1382</v>
      </c>
      <c r="F49" s="782" t="s">
        <v>1383</v>
      </c>
      <c r="P49" s="782" t="s">
        <v>1287</v>
      </c>
      <c r="X49" s="781" t="s">
        <v>1539</v>
      </c>
      <c r="AD49" s="2039" t="s">
        <v>1676</v>
      </c>
      <c r="AE49" s="2040"/>
      <c r="AF49" s="2040"/>
      <c r="AG49" s="2040"/>
    </row>
    <row r="50" ht="15.75">
      <c r="P50" s="782" t="s">
        <v>517</v>
      </c>
    </row>
    <row r="52" ht="16.5">
      <c r="A52" s="781" t="s">
        <v>439</v>
      </c>
    </row>
    <row r="53" ht="16.5">
      <c r="A53" s="781" t="s">
        <v>440</v>
      </c>
    </row>
  </sheetData>
  <sheetProtection/>
  <mergeCells count="51">
    <mergeCell ref="A1:F1"/>
    <mergeCell ref="A2:B2"/>
    <mergeCell ref="AC2:AD2"/>
    <mergeCell ref="AE2:AG2"/>
    <mergeCell ref="A3:B3"/>
    <mergeCell ref="AC3:AD3"/>
    <mergeCell ref="AE3:AG3"/>
    <mergeCell ref="A5:AF5"/>
    <mergeCell ref="A6:AB6"/>
    <mergeCell ref="AE6:AG6"/>
    <mergeCell ref="A7:A8"/>
    <mergeCell ref="B7:B8"/>
    <mergeCell ref="C7:C8"/>
    <mergeCell ref="D7:D8"/>
    <mergeCell ref="E7:F7"/>
    <mergeCell ref="G7:G8"/>
    <mergeCell ref="H7:H8"/>
    <mergeCell ref="I7:I8"/>
    <mergeCell ref="J7:J8"/>
    <mergeCell ref="K7:K8"/>
    <mergeCell ref="L7:L8"/>
    <mergeCell ref="M7:M8"/>
    <mergeCell ref="N7:N8"/>
    <mergeCell ref="Y7:Z7"/>
    <mergeCell ref="AA7:AB7"/>
    <mergeCell ref="O7:O8"/>
    <mergeCell ref="P7:P8"/>
    <mergeCell ref="Q7:Q8"/>
    <mergeCell ref="R7:R8"/>
    <mergeCell ref="S7:S8"/>
    <mergeCell ref="T7:T8"/>
    <mergeCell ref="AG7:AG8"/>
    <mergeCell ref="A9:A12"/>
    <mergeCell ref="U7:U8"/>
    <mergeCell ref="V7:V8"/>
    <mergeCell ref="W7:W8"/>
    <mergeCell ref="X7:X8"/>
    <mergeCell ref="AC7:AC8"/>
    <mergeCell ref="AD7:AD8"/>
    <mergeCell ref="AE7:AE8"/>
    <mergeCell ref="AF7:AF8"/>
    <mergeCell ref="AD49:AG49"/>
    <mergeCell ref="A37:A40"/>
    <mergeCell ref="A41:A44"/>
    <mergeCell ref="A45:A48"/>
    <mergeCell ref="A29:A32"/>
    <mergeCell ref="A33:A36"/>
    <mergeCell ref="A13:A16"/>
    <mergeCell ref="A17:A20"/>
    <mergeCell ref="A21:A24"/>
    <mergeCell ref="A25:A28"/>
  </mergeCells>
  <hyperlinks>
    <hyperlink ref="A1" location="'1030701-1041231'!R1C1" display="回預告統計資料發布時間表"/>
  </hyperlinks>
  <printOptions/>
  <pageMargins left="0" right="0" top="0.5905511811023623" bottom="0" header="0.5905511811023623" footer="0"/>
  <pageSetup horizontalDpi="300" verticalDpi="300" orientation="landscape" paperSize="8" r:id="rId1"/>
</worksheet>
</file>

<file path=xl/worksheets/sheet29.xml><?xml version="1.0" encoding="utf-8"?>
<worksheet xmlns="http://schemas.openxmlformats.org/spreadsheetml/2006/main" xmlns:r="http://schemas.openxmlformats.org/officeDocument/2006/relationships">
  <sheetPr codeName="Sheet34"/>
  <dimension ref="A1:BF37"/>
  <sheetViews>
    <sheetView view="pageBreakPreview" zoomScale="75" zoomScaleSheetLayoutView="75" workbookViewId="0" topLeftCell="A1">
      <selection activeCell="A1" sqref="A1:F1"/>
    </sheetView>
  </sheetViews>
  <sheetFormatPr defaultColWidth="9.00390625" defaultRowHeight="16.5"/>
  <cols>
    <col min="1" max="1" width="12.625" style="746" customWidth="1"/>
    <col min="2" max="2" width="7.75390625" style="746" customWidth="1"/>
    <col min="3" max="3" width="10.00390625" style="746" customWidth="1"/>
    <col min="4" max="4" width="9.875" style="746" customWidth="1"/>
    <col min="5" max="8" width="7.75390625" style="746" customWidth="1"/>
    <col min="9" max="9" width="5.00390625" style="746" customWidth="1"/>
    <col min="10" max="10" width="5.125" style="746" customWidth="1"/>
    <col min="11" max="11" width="6.375" style="746" customWidth="1"/>
    <col min="12" max="12" width="5.875" style="746" customWidth="1"/>
    <col min="13" max="16" width="5.625" style="746" customWidth="1"/>
    <col min="17" max="17" width="7.75390625" style="746" customWidth="1"/>
    <col min="18" max="18" width="7.50390625" style="746" customWidth="1"/>
    <col min="19" max="19" width="5.75390625" style="746" customWidth="1"/>
    <col min="20" max="20" width="7.75390625" style="746" customWidth="1"/>
    <col min="21" max="21" width="11.75390625" style="731" customWidth="1"/>
    <col min="22" max="22" width="11.75390625" style="746" customWidth="1"/>
    <col min="23" max="23" width="10.375" style="746" customWidth="1"/>
    <col min="24" max="24" width="12.625" style="746" customWidth="1"/>
    <col min="25" max="25" width="8.875" style="746" customWidth="1"/>
    <col min="26" max="26" width="8.875" style="731" customWidth="1"/>
    <col min="27" max="43" width="8.875" style="746" customWidth="1"/>
    <col min="44" max="16384" width="9.00390625" style="746" customWidth="1"/>
  </cols>
  <sheetData>
    <row r="1" spans="1:6" ht="21">
      <c r="A1" s="1627" t="s">
        <v>1221</v>
      </c>
      <c r="B1" s="1618"/>
      <c r="C1" s="1618"/>
      <c r="D1" s="1618"/>
      <c r="E1" s="1618"/>
      <c r="F1" s="1618"/>
    </row>
    <row r="2" spans="1:35" s="731" customFormat="1" ht="17.25" customHeight="1">
      <c r="A2" s="730" t="s">
        <v>1310</v>
      </c>
      <c r="M2" s="2095" t="s">
        <v>907</v>
      </c>
      <c r="N2" s="2095"/>
      <c r="O2" s="2095"/>
      <c r="P2" s="2095"/>
      <c r="X2" s="730" t="s">
        <v>1310</v>
      </c>
      <c r="Y2" s="732"/>
      <c r="AI2" s="733" t="s">
        <v>908</v>
      </c>
    </row>
    <row r="3" spans="1:43" s="731" customFormat="1" ht="17.25" customHeight="1">
      <c r="A3" s="730" t="s">
        <v>909</v>
      </c>
      <c r="B3" s="734" t="s">
        <v>910</v>
      </c>
      <c r="C3" s="735"/>
      <c r="D3" s="735"/>
      <c r="E3" s="735"/>
      <c r="F3" s="735"/>
      <c r="G3" s="735"/>
      <c r="H3" s="735"/>
      <c r="I3" s="735"/>
      <c r="J3" s="735"/>
      <c r="K3" s="735"/>
      <c r="L3" s="735"/>
      <c r="M3" s="2096"/>
      <c r="N3" s="2096"/>
      <c r="O3" s="2096"/>
      <c r="P3" s="2096"/>
      <c r="Q3" s="736"/>
      <c r="R3" s="736"/>
      <c r="S3" s="736"/>
      <c r="T3" s="736"/>
      <c r="U3" s="736"/>
      <c r="V3" s="736"/>
      <c r="W3" s="736"/>
      <c r="X3" s="730" t="s">
        <v>909</v>
      </c>
      <c r="Y3" s="734" t="s">
        <v>910</v>
      </c>
      <c r="AA3" s="736"/>
      <c r="AB3" s="736"/>
      <c r="AC3" s="736"/>
      <c r="AD3" s="736"/>
      <c r="AE3" s="736"/>
      <c r="AF3" s="736"/>
      <c r="AG3" s="736"/>
      <c r="AH3" s="736"/>
      <c r="AI3" s="737" t="s">
        <v>907</v>
      </c>
      <c r="AJ3" s="736"/>
      <c r="AK3" s="736"/>
      <c r="AL3" s="736"/>
      <c r="AM3" s="736"/>
      <c r="AN3" s="736"/>
      <c r="AO3" s="736"/>
      <c r="AP3" s="736"/>
      <c r="AQ3" s="736"/>
    </row>
    <row r="4" spans="1:43" s="738" customFormat="1" ht="27.75">
      <c r="A4" s="2088" t="s">
        <v>911</v>
      </c>
      <c r="B4" s="2088"/>
      <c r="C4" s="2088"/>
      <c r="D4" s="2088"/>
      <c r="E4" s="2088"/>
      <c r="F4" s="2088"/>
      <c r="G4" s="2088"/>
      <c r="H4" s="2088"/>
      <c r="I4" s="2088"/>
      <c r="J4" s="2088"/>
      <c r="K4" s="2088"/>
      <c r="L4" s="2088"/>
      <c r="M4" s="2088"/>
      <c r="N4" s="2088"/>
      <c r="O4" s="2088"/>
      <c r="P4" s="2088"/>
      <c r="Q4" s="2088"/>
      <c r="R4" s="2088"/>
      <c r="S4" s="2088"/>
      <c r="T4" s="2088"/>
      <c r="U4" s="2088"/>
      <c r="V4" s="2088"/>
      <c r="W4" s="2088"/>
      <c r="X4" s="2088" t="s">
        <v>912</v>
      </c>
      <c r="Y4" s="2088"/>
      <c r="Z4" s="2088"/>
      <c r="AA4" s="2088"/>
      <c r="AB4" s="2088"/>
      <c r="AC4" s="2088"/>
      <c r="AD4" s="2088"/>
      <c r="AE4" s="2088"/>
      <c r="AF4" s="2088"/>
      <c r="AG4" s="2088"/>
      <c r="AH4" s="2088"/>
      <c r="AI4" s="2088"/>
      <c r="AJ4" s="2088"/>
      <c r="AK4" s="2088"/>
      <c r="AL4" s="2088"/>
      <c r="AM4" s="2088"/>
      <c r="AN4" s="2088"/>
      <c r="AO4" s="2088"/>
      <c r="AP4" s="2088"/>
      <c r="AQ4" s="2088"/>
    </row>
    <row r="5" spans="1:43" s="731" customFormat="1" ht="34.5" customHeight="1" thickBot="1">
      <c r="A5" s="2089" t="s">
        <v>913</v>
      </c>
      <c r="B5" s="2089"/>
      <c r="C5" s="2089"/>
      <c r="D5" s="2089"/>
      <c r="E5" s="2089"/>
      <c r="F5" s="2089"/>
      <c r="G5" s="2089"/>
      <c r="H5" s="2089"/>
      <c r="I5" s="2089"/>
      <c r="J5" s="2089"/>
      <c r="K5" s="2089"/>
      <c r="L5" s="2089"/>
      <c r="M5" s="2089"/>
      <c r="N5" s="2089"/>
      <c r="O5" s="2089"/>
      <c r="P5" s="2089"/>
      <c r="Q5" s="2089"/>
      <c r="R5" s="2089"/>
      <c r="S5" s="2089"/>
      <c r="T5" s="2089"/>
      <c r="U5" s="2089"/>
      <c r="V5" s="2089"/>
      <c r="W5" s="2089"/>
      <c r="X5" s="2089" t="s">
        <v>1608</v>
      </c>
      <c r="Y5" s="2089"/>
      <c r="Z5" s="2089"/>
      <c r="AA5" s="2089"/>
      <c r="AB5" s="2089"/>
      <c r="AC5" s="2089"/>
      <c r="AD5" s="2089"/>
      <c r="AE5" s="2089"/>
      <c r="AF5" s="2089"/>
      <c r="AG5" s="2089"/>
      <c r="AH5" s="2089"/>
      <c r="AI5" s="2089"/>
      <c r="AJ5" s="2089"/>
      <c r="AK5" s="2089"/>
      <c r="AL5" s="2089"/>
      <c r="AM5" s="2089"/>
      <c r="AN5" s="2089"/>
      <c r="AO5" s="2089"/>
      <c r="AP5" s="2089"/>
      <c r="AQ5" s="2089"/>
    </row>
    <row r="6" spans="1:58" s="743" customFormat="1" ht="17.25" customHeight="1">
      <c r="A6" s="2082" t="s">
        <v>1555</v>
      </c>
      <c r="B6" s="2090" t="s">
        <v>1556</v>
      </c>
      <c r="C6" s="2090" t="s">
        <v>1557</v>
      </c>
      <c r="D6" s="2090" t="s">
        <v>1558</v>
      </c>
      <c r="E6" s="2123" t="s">
        <v>1559</v>
      </c>
      <c r="F6" s="2124"/>
      <c r="G6" s="2124"/>
      <c r="H6" s="2124"/>
      <c r="I6" s="2124"/>
      <c r="J6" s="2124"/>
      <c r="K6" s="2124"/>
      <c r="L6" s="2124"/>
      <c r="M6" s="2124"/>
      <c r="N6" s="2124"/>
      <c r="O6" s="2124"/>
      <c r="P6" s="2125"/>
      <c r="Q6" s="2099" t="s">
        <v>1560</v>
      </c>
      <c r="R6" s="2100"/>
      <c r="S6" s="2101"/>
      <c r="T6" s="2090" t="s">
        <v>1561</v>
      </c>
      <c r="U6" s="739" t="s">
        <v>897</v>
      </c>
      <c r="V6" s="740"/>
      <c r="W6" s="741"/>
      <c r="X6" s="2082" t="s">
        <v>1555</v>
      </c>
      <c r="Y6" s="2117" t="s">
        <v>898</v>
      </c>
      <c r="Z6" s="2118"/>
      <c r="AA6" s="2118"/>
      <c r="AB6" s="2119"/>
      <c r="AC6" s="2132" t="s">
        <v>1562</v>
      </c>
      <c r="AD6" s="2133"/>
      <c r="AE6" s="2133"/>
      <c r="AF6" s="2133"/>
      <c r="AG6" s="2133"/>
      <c r="AH6" s="2133"/>
      <c r="AI6" s="2133"/>
      <c r="AJ6" s="2133"/>
      <c r="AK6" s="2133"/>
      <c r="AL6" s="2133"/>
      <c r="AM6" s="2133"/>
      <c r="AN6" s="2133"/>
      <c r="AO6" s="2133"/>
      <c r="AP6" s="2133"/>
      <c r="AQ6" s="2133"/>
      <c r="AR6" s="742"/>
      <c r="AS6" s="742"/>
      <c r="AT6" s="742"/>
      <c r="AU6" s="742"/>
      <c r="AV6" s="742"/>
      <c r="AW6" s="742"/>
      <c r="AX6" s="742"/>
      <c r="AY6" s="742"/>
      <c r="AZ6" s="742"/>
      <c r="BA6" s="742"/>
      <c r="BB6" s="742"/>
      <c r="BC6" s="742"/>
      <c r="BD6" s="742"/>
      <c r="BE6" s="742"/>
      <c r="BF6" s="742"/>
    </row>
    <row r="7" spans="1:58" ht="17.25" customHeight="1">
      <c r="A7" s="2083"/>
      <c r="B7" s="2091"/>
      <c r="C7" s="2091"/>
      <c r="D7" s="2091"/>
      <c r="E7" s="2126" t="s">
        <v>1563</v>
      </c>
      <c r="F7" s="2127"/>
      <c r="G7" s="2128"/>
      <c r="H7" s="2120" t="s">
        <v>899</v>
      </c>
      <c r="I7" s="2121"/>
      <c r="J7" s="2122"/>
      <c r="K7" s="2120" t="s">
        <v>1564</v>
      </c>
      <c r="L7" s="2121"/>
      <c r="M7" s="2122"/>
      <c r="N7" s="2120" t="s">
        <v>1565</v>
      </c>
      <c r="O7" s="2121"/>
      <c r="P7" s="2122"/>
      <c r="Q7" s="2102"/>
      <c r="R7" s="2103"/>
      <c r="S7" s="2104"/>
      <c r="T7" s="2091"/>
      <c r="U7" s="2086" t="s">
        <v>1566</v>
      </c>
      <c r="V7" s="2093" t="s">
        <v>1567</v>
      </c>
      <c r="W7" s="2093" t="s">
        <v>1568</v>
      </c>
      <c r="X7" s="2083"/>
      <c r="Y7" s="2120"/>
      <c r="Z7" s="2121"/>
      <c r="AA7" s="2121"/>
      <c r="AB7" s="2122"/>
      <c r="AC7" s="2142" t="s">
        <v>1569</v>
      </c>
      <c r="AD7" s="2143"/>
      <c r="AE7" s="2139" t="s">
        <v>1570</v>
      </c>
      <c r="AF7" s="2140"/>
      <c r="AG7" s="2140"/>
      <c r="AH7" s="2140"/>
      <c r="AI7" s="2140"/>
      <c r="AJ7" s="2140"/>
      <c r="AK7" s="2140"/>
      <c r="AL7" s="2141"/>
      <c r="AM7" s="2109" t="s">
        <v>1571</v>
      </c>
      <c r="AN7" s="2092" t="s">
        <v>1572</v>
      </c>
      <c r="AO7" s="2092" t="s">
        <v>1573</v>
      </c>
      <c r="AP7" s="2134" t="s">
        <v>1574</v>
      </c>
      <c r="AQ7" s="2135"/>
      <c r="AR7" s="745"/>
      <c r="AS7" s="745"/>
      <c r="AT7" s="745"/>
      <c r="AU7" s="745"/>
      <c r="AV7" s="745"/>
      <c r="AW7" s="745"/>
      <c r="AX7" s="745"/>
      <c r="AY7" s="745"/>
      <c r="AZ7" s="745"/>
      <c r="BA7" s="745"/>
      <c r="BB7" s="745"/>
      <c r="BC7" s="745"/>
      <c r="BD7" s="745"/>
      <c r="BE7" s="745"/>
      <c r="BF7" s="745"/>
    </row>
    <row r="8" spans="1:58" s="748" customFormat="1" ht="17.25" customHeight="1">
      <c r="A8" s="2083"/>
      <c r="B8" s="2091"/>
      <c r="C8" s="2091"/>
      <c r="D8" s="2091"/>
      <c r="E8" s="2086" t="s">
        <v>900</v>
      </c>
      <c r="F8" s="2086" t="s">
        <v>901</v>
      </c>
      <c r="G8" s="2086" t="s">
        <v>902</v>
      </c>
      <c r="H8" s="2086" t="s">
        <v>900</v>
      </c>
      <c r="I8" s="2086" t="s">
        <v>901</v>
      </c>
      <c r="J8" s="2086" t="s">
        <v>902</v>
      </c>
      <c r="K8" s="2086" t="s">
        <v>900</v>
      </c>
      <c r="L8" s="2086" t="s">
        <v>901</v>
      </c>
      <c r="M8" s="2086" t="s">
        <v>902</v>
      </c>
      <c r="N8" s="2086" t="s">
        <v>900</v>
      </c>
      <c r="O8" s="2086" t="s">
        <v>901</v>
      </c>
      <c r="P8" s="2086" t="s">
        <v>902</v>
      </c>
      <c r="Q8" s="2086" t="s">
        <v>900</v>
      </c>
      <c r="R8" s="2086" t="s">
        <v>901</v>
      </c>
      <c r="S8" s="2086" t="s">
        <v>902</v>
      </c>
      <c r="T8" s="2091"/>
      <c r="U8" s="2087"/>
      <c r="V8" s="2091"/>
      <c r="W8" s="2091"/>
      <c r="X8" s="2083"/>
      <c r="Y8" s="2113" t="s">
        <v>1563</v>
      </c>
      <c r="Z8" s="2110" t="s">
        <v>1575</v>
      </c>
      <c r="AA8" s="2130" t="s">
        <v>903</v>
      </c>
      <c r="AB8" s="2130" t="s">
        <v>904</v>
      </c>
      <c r="AC8" s="2147" t="s">
        <v>1576</v>
      </c>
      <c r="AD8" s="2108" t="s">
        <v>905</v>
      </c>
      <c r="AE8" s="2092" t="s">
        <v>1577</v>
      </c>
      <c r="AF8" s="2092" t="s">
        <v>1578</v>
      </c>
      <c r="AG8" s="2092" t="s">
        <v>1579</v>
      </c>
      <c r="AH8" s="2092" t="s">
        <v>1580</v>
      </c>
      <c r="AI8" s="2144" t="s">
        <v>1581</v>
      </c>
      <c r="AJ8" s="2145"/>
      <c r="AK8" s="2145"/>
      <c r="AL8" s="2146"/>
      <c r="AM8" s="2109"/>
      <c r="AN8" s="2092"/>
      <c r="AO8" s="2092"/>
      <c r="AP8" s="2136" t="s">
        <v>1582</v>
      </c>
      <c r="AQ8" s="2137" t="s">
        <v>1583</v>
      </c>
      <c r="AR8" s="747"/>
      <c r="AS8" s="747"/>
      <c r="AT8" s="747"/>
      <c r="AU8" s="747"/>
      <c r="AV8" s="747"/>
      <c r="AW8" s="747"/>
      <c r="AX8" s="747"/>
      <c r="AY8" s="747"/>
      <c r="AZ8" s="747"/>
      <c r="BA8" s="747"/>
      <c r="BB8" s="747"/>
      <c r="BC8" s="747"/>
      <c r="BD8" s="747"/>
      <c r="BE8" s="747"/>
      <c r="BF8" s="747"/>
    </row>
    <row r="9" spans="1:58" s="748" customFormat="1" ht="17.25" customHeight="1">
      <c r="A9" s="2084"/>
      <c r="B9" s="2091"/>
      <c r="C9" s="2091"/>
      <c r="D9" s="2091"/>
      <c r="E9" s="2087"/>
      <c r="F9" s="2087"/>
      <c r="G9" s="2087"/>
      <c r="H9" s="2087"/>
      <c r="I9" s="2087"/>
      <c r="J9" s="2087"/>
      <c r="K9" s="2087"/>
      <c r="L9" s="2087"/>
      <c r="M9" s="2087"/>
      <c r="N9" s="2087"/>
      <c r="O9" s="2087"/>
      <c r="P9" s="2087"/>
      <c r="Q9" s="2087"/>
      <c r="R9" s="2087"/>
      <c r="S9" s="2087"/>
      <c r="T9" s="2091"/>
      <c r="U9" s="2087"/>
      <c r="V9" s="2091"/>
      <c r="W9" s="2091"/>
      <c r="X9" s="2084"/>
      <c r="Y9" s="2114"/>
      <c r="Z9" s="2111"/>
      <c r="AA9" s="2113"/>
      <c r="AB9" s="2113"/>
      <c r="AC9" s="2148"/>
      <c r="AD9" s="2109"/>
      <c r="AE9" s="2092"/>
      <c r="AF9" s="2092"/>
      <c r="AG9" s="2092"/>
      <c r="AH9" s="2092"/>
      <c r="AI9" s="2093" t="s">
        <v>1584</v>
      </c>
      <c r="AJ9" s="2144" t="s">
        <v>1585</v>
      </c>
      <c r="AK9" s="2145"/>
      <c r="AL9" s="2146"/>
      <c r="AM9" s="2109"/>
      <c r="AN9" s="2092"/>
      <c r="AO9" s="2092"/>
      <c r="AP9" s="2092"/>
      <c r="AQ9" s="2138"/>
      <c r="AR9" s="747"/>
      <c r="AS9" s="747"/>
      <c r="AT9" s="747"/>
      <c r="AU9" s="747"/>
      <c r="AV9" s="747"/>
      <c r="AW9" s="747"/>
      <c r="AX9" s="747"/>
      <c r="AY9" s="747"/>
      <c r="AZ9" s="747"/>
      <c r="BA9" s="747"/>
      <c r="BB9" s="747"/>
      <c r="BC9" s="747"/>
      <c r="BD9" s="747"/>
      <c r="BE9" s="747"/>
      <c r="BF9" s="747"/>
    </row>
    <row r="10" spans="1:58" s="748" customFormat="1" ht="17.25" customHeight="1">
      <c r="A10" s="2084"/>
      <c r="B10" s="2091"/>
      <c r="C10" s="2091"/>
      <c r="D10" s="2091"/>
      <c r="E10" s="2087"/>
      <c r="F10" s="2087"/>
      <c r="G10" s="2087"/>
      <c r="H10" s="2087"/>
      <c r="I10" s="2087"/>
      <c r="J10" s="2087"/>
      <c r="K10" s="2087"/>
      <c r="L10" s="2087"/>
      <c r="M10" s="2087"/>
      <c r="N10" s="2087"/>
      <c r="O10" s="2087"/>
      <c r="P10" s="2087"/>
      <c r="Q10" s="2087"/>
      <c r="R10" s="2087"/>
      <c r="S10" s="2087"/>
      <c r="T10" s="2091"/>
      <c r="U10" s="2087"/>
      <c r="V10" s="2091"/>
      <c r="W10" s="2091"/>
      <c r="X10" s="2084"/>
      <c r="Y10" s="2114"/>
      <c r="Z10" s="2111"/>
      <c r="AA10" s="2113"/>
      <c r="AB10" s="2113"/>
      <c r="AC10" s="2148"/>
      <c r="AD10" s="2109"/>
      <c r="AE10" s="2092"/>
      <c r="AF10" s="2092"/>
      <c r="AG10" s="2092"/>
      <c r="AH10" s="2092"/>
      <c r="AI10" s="2091"/>
      <c r="AJ10" s="744" t="s">
        <v>1563</v>
      </c>
      <c r="AK10" s="744" t="s">
        <v>1586</v>
      </c>
      <c r="AL10" s="744" t="s">
        <v>1587</v>
      </c>
      <c r="AM10" s="2109"/>
      <c r="AN10" s="2092"/>
      <c r="AO10" s="2092"/>
      <c r="AP10" s="2092"/>
      <c r="AQ10" s="2138"/>
      <c r="AR10" s="747"/>
      <c r="AS10" s="747"/>
      <c r="AT10" s="747"/>
      <c r="AU10" s="747"/>
      <c r="AV10" s="747"/>
      <c r="AW10" s="747"/>
      <c r="AX10" s="747"/>
      <c r="AY10" s="747"/>
      <c r="AZ10" s="747"/>
      <c r="BA10" s="747"/>
      <c r="BB10" s="747"/>
      <c r="BC10" s="747"/>
      <c r="BD10" s="747"/>
      <c r="BE10" s="747"/>
      <c r="BF10" s="747"/>
    </row>
    <row r="11" spans="1:58" s="755" customFormat="1" ht="17.25" thickBot="1">
      <c r="A11" s="2085"/>
      <c r="B11" s="749" t="s">
        <v>1588</v>
      </c>
      <c r="C11" s="750" t="s">
        <v>1589</v>
      </c>
      <c r="D11" s="750" t="s">
        <v>1590</v>
      </c>
      <c r="E11" s="750" t="s">
        <v>1590</v>
      </c>
      <c r="F11" s="750" t="s">
        <v>1590</v>
      </c>
      <c r="G11" s="750" t="s">
        <v>1590</v>
      </c>
      <c r="H11" s="750" t="s">
        <v>1590</v>
      </c>
      <c r="I11" s="750" t="s">
        <v>1590</v>
      </c>
      <c r="J11" s="750" t="s">
        <v>1590</v>
      </c>
      <c r="K11" s="750" t="s">
        <v>1590</v>
      </c>
      <c r="L11" s="750" t="s">
        <v>1590</v>
      </c>
      <c r="M11" s="750" t="s">
        <v>1590</v>
      </c>
      <c r="N11" s="750" t="s">
        <v>1590</v>
      </c>
      <c r="O11" s="750" t="s">
        <v>1590</v>
      </c>
      <c r="P11" s="750" t="s">
        <v>1590</v>
      </c>
      <c r="Q11" s="750" t="s">
        <v>1590</v>
      </c>
      <c r="R11" s="750" t="s">
        <v>1590</v>
      </c>
      <c r="S11" s="750" t="s">
        <v>1590</v>
      </c>
      <c r="T11" s="750" t="s">
        <v>1588</v>
      </c>
      <c r="U11" s="2116"/>
      <c r="V11" s="2094"/>
      <c r="W11" s="2094"/>
      <c r="X11" s="2085"/>
      <c r="Y11" s="2115"/>
      <c r="Z11" s="2112"/>
      <c r="AA11" s="2131"/>
      <c r="AB11" s="2131"/>
      <c r="AC11" s="751" t="s">
        <v>1591</v>
      </c>
      <c r="AD11" s="750" t="s">
        <v>1592</v>
      </c>
      <c r="AE11" s="750" t="s">
        <v>1593</v>
      </c>
      <c r="AF11" s="750" t="s">
        <v>1594</v>
      </c>
      <c r="AG11" s="750" t="s">
        <v>1595</v>
      </c>
      <c r="AH11" s="750" t="s">
        <v>1595</v>
      </c>
      <c r="AI11" s="750" t="s">
        <v>1595</v>
      </c>
      <c r="AJ11" s="751" t="s">
        <v>1596</v>
      </c>
      <c r="AK11" s="751" t="s">
        <v>1596</v>
      </c>
      <c r="AL11" s="751" t="s">
        <v>1596</v>
      </c>
      <c r="AM11" s="750" t="s">
        <v>1593</v>
      </c>
      <c r="AN11" s="750" t="s">
        <v>1593</v>
      </c>
      <c r="AO11" s="750" t="s">
        <v>1597</v>
      </c>
      <c r="AP11" s="752" t="s">
        <v>1598</v>
      </c>
      <c r="AQ11" s="753" t="s">
        <v>1598</v>
      </c>
      <c r="AR11" s="754"/>
      <c r="AS11" s="754"/>
      <c r="AT11" s="754"/>
      <c r="AU11" s="754"/>
      <c r="AV11" s="754"/>
      <c r="AW11" s="754"/>
      <c r="AX11" s="754"/>
      <c r="AY11" s="754"/>
      <c r="AZ11" s="754"/>
      <c r="BA11" s="754"/>
      <c r="BB11" s="754"/>
      <c r="BC11" s="754"/>
      <c r="BD11" s="754"/>
      <c r="BE11" s="754"/>
      <c r="BF11" s="754"/>
    </row>
    <row r="12" spans="1:58" ht="21.75" customHeight="1">
      <c r="A12" s="756" t="s">
        <v>549</v>
      </c>
      <c r="B12" s="757">
        <v>26</v>
      </c>
      <c r="C12" s="758">
        <v>66482</v>
      </c>
      <c r="D12" s="758">
        <v>206018</v>
      </c>
      <c r="E12" s="758">
        <f>SUM(F12:G12)</f>
        <v>477</v>
      </c>
      <c r="F12" s="758">
        <v>392</v>
      </c>
      <c r="G12" s="758">
        <v>85</v>
      </c>
      <c r="H12" s="758">
        <f>SUM(I12:J12)</f>
        <v>26</v>
      </c>
      <c r="I12" s="758">
        <v>23</v>
      </c>
      <c r="J12" s="758">
        <v>3</v>
      </c>
      <c r="K12" s="758">
        <f>SUM(L12:M12)</f>
        <v>332</v>
      </c>
      <c r="L12" s="758">
        <v>271</v>
      </c>
      <c r="M12" s="758">
        <v>61</v>
      </c>
      <c r="N12" s="758">
        <f>SUM(O12:P12)</f>
        <v>119</v>
      </c>
      <c r="O12" s="758">
        <v>98</v>
      </c>
      <c r="P12" s="758">
        <v>21</v>
      </c>
      <c r="Q12" s="758">
        <f>SUM(R12:S12)</f>
        <v>1944</v>
      </c>
      <c r="R12" s="757">
        <v>1057</v>
      </c>
      <c r="S12" s="757">
        <v>887</v>
      </c>
      <c r="T12" s="757">
        <v>14</v>
      </c>
      <c r="U12" s="758">
        <f>SUM(V12:W12)</f>
        <v>2391783</v>
      </c>
      <c r="V12" s="757">
        <v>1552346</v>
      </c>
      <c r="W12" s="757">
        <v>839437</v>
      </c>
      <c r="X12" s="756" t="s">
        <v>549</v>
      </c>
      <c r="Y12" s="1526">
        <f>SUM(Z12:AB12)</f>
        <v>20</v>
      </c>
      <c r="Z12" s="1526">
        <v>20</v>
      </c>
      <c r="AA12" s="1526">
        <v>0</v>
      </c>
      <c r="AB12" s="1526">
        <v>0</v>
      </c>
      <c r="AC12" s="757">
        <v>105</v>
      </c>
      <c r="AD12" s="757">
        <v>924</v>
      </c>
      <c r="AE12" s="757">
        <v>22</v>
      </c>
      <c r="AF12" s="757">
        <v>22</v>
      </c>
      <c r="AG12" s="1526">
        <v>0</v>
      </c>
      <c r="AH12" s="757">
        <v>4</v>
      </c>
      <c r="AI12" s="757">
        <v>5</v>
      </c>
      <c r="AJ12" s="757">
        <f>SUM(AK12:AL12)</f>
        <v>166</v>
      </c>
      <c r="AK12" s="757">
        <v>39</v>
      </c>
      <c r="AL12" s="757">
        <v>127</v>
      </c>
      <c r="AM12" s="757">
        <v>5</v>
      </c>
      <c r="AN12" s="1526">
        <v>0</v>
      </c>
      <c r="AO12" s="757">
        <v>3</v>
      </c>
      <c r="AP12" s="757">
        <v>2160</v>
      </c>
      <c r="AQ12" s="757">
        <v>16037</v>
      </c>
      <c r="AR12" s="745"/>
      <c r="AS12" s="745"/>
      <c r="AT12" s="745"/>
      <c r="AU12" s="745"/>
      <c r="AV12" s="745"/>
      <c r="AW12" s="745"/>
      <c r="AX12" s="745"/>
      <c r="AY12" s="745"/>
      <c r="AZ12" s="745"/>
      <c r="BA12" s="745"/>
      <c r="BB12" s="745"/>
      <c r="BC12" s="745"/>
      <c r="BD12" s="745"/>
      <c r="BE12" s="745"/>
      <c r="BF12" s="745"/>
    </row>
    <row r="13" spans="1:58" ht="21.75" customHeight="1">
      <c r="A13" s="759"/>
      <c r="B13" s="760"/>
      <c r="C13" s="761"/>
      <c r="D13" s="761"/>
      <c r="E13" s="762"/>
      <c r="F13" s="762"/>
      <c r="G13" s="762"/>
      <c r="H13" s="762"/>
      <c r="I13" s="762"/>
      <c r="J13" s="762"/>
      <c r="K13" s="762"/>
      <c r="L13" s="762"/>
      <c r="M13" s="762"/>
      <c r="N13" s="762"/>
      <c r="O13" s="762"/>
      <c r="P13" s="762"/>
      <c r="Q13" s="761"/>
      <c r="R13" s="761"/>
      <c r="S13" s="761"/>
      <c r="T13" s="761"/>
      <c r="U13" s="761"/>
      <c r="V13" s="761"/>
      <c r="W13" s="761"/>
      <c r="X13" s="759"/>
      <c r="Y13" s="759"/>
      <c r="Z13" s="761"/>
      <c r="AA13" s="761"/>
      <c r="AB13" s="761"/>
      <c r="AC13" s="761"/>
      <c r="AD13" s="761"/>
      <c r="AE13" s="761"/>
      <c r="AF13" s="761"/>
      <c r="AG13" s="761"/>
      <c r="AH13" s="761"/>
      <c r="AI13" s="761"/>
      <c r="AJ13" s="1527"/>
      <c r="AK13" s="761"/>
      <c r="AL13" s="761"/>
      <c r="AM13" s="761"/>
      <c r="AN13" s="761"/>
      <c r="AO13" s="761"/>
      <c r="AP13" s="763"/>
      <c r="AQ13" s="763"/>
      <c r="AR13" s="745"/>
      <c r="AS13" s="745"/>
      <c r="AT13" s="745"/>
      <c r="AU13" s="745"/>
      <c r="AV13" s="745"/>
      <c r="AW13" s="745"/>
      <c r="AX13" s="745"/>
      <c r="AY13" s="745"/>
      <c r="AZ13" s="745"/>
      <c r="BA13" s="745"/>
      <c r="BB13" s="745"/>
      <c r="BC13" s="745"/>
      <c r="BD13" s="745"/>
      <c r="BE13" s="745"/>
      <c r="BF13" s="745"/>
    </row>
    <row r="14" spans="1:58" ht="21.75" customHeight="1" hidden="1">
      <c r="A14" s="759"/>
      <c r="B14" s="762"/>
      <c r="C14" s="761"/>
      <c r="D14" s="761"/>
      <c r="E14" s="762"/>
      <c r="F14" s="762"/>
      <c r="G14" s="762"/>
      <c r="H14" s="762"/>
      <c r="I14" s="762"/>
      <c r="J14" s="762"/>
      <c r="K14" s="762"/>
      <c r="L14" s="762"/>
      <c r="M14" s="762"/>
      <c r="N14" s="762"/>
      <c r="O14" s="762"/>
      <c r="P14" s="762"/>
      <c r="Q14" s="761"/>
      <c r="R14" s="761"/>
      <c r="S14" s="761"/>
      <c r="T14" s="761"/>
      <c r="U14" s="761"/>
      <c r="V14" s="761"/>
      <c r="W14" s="761"/>
      <c r="X14" s="759"/>
      <c r="Y14" s="759"/>
      <c r="Z14" s="761"/>
      <c r="AA14" s="761"/>
      <c r="AB14" s="761"/>
      <c r="AC14" s="761"/>
      <c r="AD14" s="761"/>
      <c r="AE14" s="761"/>
      <c r="AF14" s="761"/>
      <c r="AG14" s="761"/>
      <c r="AH14" s="761"/>
      <c r="AI14" s="761"/>
      <c r="AJ14" s="761"/>
      <c r="AK14" s="761"/>
      <c r="AL14" s="761"/>
      <c r="AM14" s="761"/>
      <c r="AN14" s="761"/>
      <c r="AO14" s="761"/>
      <c r="AP14" s="763"/>
      <c r="AQ14" s="763"/>
      <c r="AR14" s="745"/>
      <c r="AS14" s="745"/>
      <c r="AT14" s="745"/>
      <c r="AU14" s="745"/>
      <c r="AV14" s="745"/>
      <c r="AW14" s="745"/>
      <c r="AX14" s="745"/>
      <c r="AY14" s="745"/>
      <c r="AZ14" s="745"/>
      <c r="BA14" s="745"/>
      <c r="BB14" s="745"/>
      <c r="BC14" s="745"/>
      <c r="BD14" s="745"/>
      <c r="BE14" s="745"/>
      <c r="BF14" s="745"/>
    </row>
    <row r="15" spans="1:58" ht="21.75" customHeight="1" hidden="1">
      <c r="A15" s="759"/>
      <c r="B15" s="762"/>
      <c r="C15" s="761"/>
      <c r="D15" s="761"/>
      <c r="E15" s="762"/>
      <c r="F15" s="762"/>
      <c r="G15" s="762"/>
      <c r="H15" s="762"/>
      <c r="I15" s="762"/>
      <c r="J15" s="762"/>
      <c r="K15" s="762"/>
      <c r="L15" s="762"/>
      <c r="M15" s="762"/>
      <c r="N15" s="762"/>
      <c r="O15" s="762"/>
      <c r="P15" s="762"/>
      <c r="Q15" s="761"/>
      <c r="R15" s="761"/>
      <c r="S15" s="761"/>
      <c r="T15" s="761"/>
      <c r="U15" s="761"/>
      <c r="V15" s="761"/>
      <c r="W15" s="761"/>
      <c r="X15" s="759"/>
      <c r="Y15" s="759"/>
      <c r="Z15" s="761"/>
      <c r="AA15" s="761"/>
      <c r="AB15" s="761"/>
      <c r="AC15" s="761"/>
      <c r="AD15" s="761"/>
      <c r="AE15" s="761"/>
      <c r="AF15" s="761"/>
      <c r="AG15" s="761"/>
      <c r="AH15" s="761"/>
      <c r="AI15" s="761"/>
      <c r="AJ15" s="761"/>
      <c r="AK15" s="761"/>
      <c r="AL15" s="761"/>
      <c r="AM15" s="761"/>
      <c r="AN15" s="761"/>
      <c r="AO15" s="761"/>
      <c r="AP15" s="763"/>
      <c r="AQ15" s="763"/>
      <c r="AR15" s="745"/>
      <c r="AS15" s="745"/>
      <c r="AT15" s="745"/>
      <c r="AU15" s="745"/>
      <c r="AV15" s="745"/>
      <c r="AW15" s="745"/>
      <c r="AX15" s="745"/>
      <c r="AY15" s="745"/>
      <c r="AZ15" s="745"/>
      <c r="BA15" s="745"/>
      <c r="BB15" s="745"/>
      <c r="BC15" s="745"/>
      <c r="BD15" s="745"/>
      <c r="BE15" s="745"/>
      <c r="BF15" s="745"/>
    </row>
    <row r="16" spans="1:58" ht="21.75" customHeight="1" hidden="1">
      <c r="A16" s="759"/>
      <c r="B16" s="762"/>
      <c r="C16" s="761"/>
      <c r="D16" s="761"/>
      <c r="E16" s="762"/>
      <c r="F16" s="762"/>
      <c r="G16" s="762"/>
      <c r="H16" s="762"/>
      <c r="I16" s="762"/>
      <c r="J16" s="762"/>
      <c r="K16" s="762"/>
      <c r="L16" s="762"/>
      <c r="M16" s="762"/>
      <c r="N16" s="762"/>
      <c r="O16" s="762"/>
      <c r="P16" s="762"/>
      <c r="Q16" s="761"/>
      <c r="R16" s="761"/>
      <c r="S16" s="761"/>
      <c r="T16" s="761"/>
      <c r="U16" s="761"/>
      <c r="V16" s="761"/>
      <c r="W16" s="761"/>
      <c r="X16" s="759"/>
      <c r="Y16" s="759"/>
      <c r="Z16" s="761"/>
      <c r="AA16" s="761"/>
      <c r="AB16" s="761"/>
      <c r="AC16" s="761"/>
      <c r="AD16" s="761"/>
      <c r="AE16" s="761"/>
      <c r="AF16" s="761"/>
      <c r="AG16" s="761"/>
      <c r="AH16" s="761"/>
      <c r="AI16" s="761"/>
      <c r="AJ16" s="761"/>
      <c r="AK16" s="761"/>
      <c r="AL16" s="761"/>
      <c r="AM16" s="761"/>
      <c r="AN16" s="761"/>
      <c r="AO16" s="761"/>
      <c r="AP16" s="763"/>
      <c r="AQ16" s="763"/>
      <c r="AR16" s="745"/>
      <c r="AS16" s="745"/>
      <c r="AT16" s="745"/>
      <c r="AU16" s="745"/>
      <c r="AV16" s="745"/>
      <c r="AW16" s="745"/>
      <c r="AX16" s="745"/>
      <c r="AY16" s="745"/>
      <c r="AZ16" s="745"/>
      <c r="BA16" s="745"/>
      <c r="BB16" s="745"/>
      <c r="BC16" s="745"/>
      <c r="BD16" s="745"/>
      <c r="BE16" s="745"/>
      <c r="BF16" s="745"/>
    </row>
    <row r="17" spans="1:58" ht="21.75" customHeight="1" hidden="1">
      <c r="A17" s="759"/>
      <c r="B17" s="762"/>
      <c r="C17" s="761"/>
      <c r="D17" s="761"/>
      <c r="E17" s="762"/>
      <c r="F17" s="762"/>
      <c r="G17" s="762"/>
      <c r="H17" s="762"/>
      <c r="I17" s="762"/>
      <c r="J17" s="762"/>
      <c r="K17" s="762"/>
      <c r="L17" s="762"/>
      <c r="M17" s="762"/>
      <c r="N17" s="762"/>
      <c r="O17" s="762"/>
      <c r="P17" s="762"/>
      <c r="Q17" s="761"/>
      <c r="R17" s="761"/>
      <c r="S17" s="761"/>
      <c r="T17" s="761"/>
      <c r="U17" s="761"/>
      <c r="V17" s="761"/>
      <c r="W17" s="761"/>
      <c r="X17" s="759"/>
      <c r="Y17" s="759"/>
      <c r="Z17" s="761"/>
      <c r="AA17" s="761"/>
      <c r="AB17" s="761"/>
      <c r="AC17" s="761"/>
      <c r="AD17" s="761"/>
      <c r="AE17" s="761"/>
      <c r="AF17" s="761"/>
      <c r="AG17" s="761"/>
      <c r="AH17" s="761"/>
      <c r="AI17" s="761"/>
      <c r="AJ17" s="761"/>
      <c r="AK17" s="761"/>
      <c r="AL17" s="761"/>
      <c r="AM17" s="761"/>
      <c r="AN17" s="761"/>
      <c r="AO17" s="761"/>
      <c r="AP17" s="763"/>
      <c r="AQ17" s="763"/>
      <c r="AR17" s="745"/>
      <c r="AS17" s="745"/>
      <c r="AT17" s="745"/>
      <c r="AU17" s="745"/>
      <c r="AV17" s="745"/>
      <c r="AW17" s="745"/>
      <c r="AX17" s="745"/>
      <c r="AY17" s="745"/>
      <c r="AZ17" s="745"/>
      <c r="BA17" s="745"/>
      <c r="BB17" s="745"/>
      <c r="BC17" s="745"/>
      <c r="BD17" s="745"/>
      <c r="BE17" s="745"/>
      <c r="BF17" s="745"/>
    </row>
    <row r="18" spans="1:58" ht="21.75" customHeight="1" hidden="1">
      <c r="A18" s="759"/>
      <c r="B18" s="762"/>
      <c r="C18" s="761"/>
      <c r="D18" s="761"/>
      <c r="E18" s="762"/>
      <c r="F18" s="762"/>
      <c r="G18" s="762"/>
      <c r="H18" s="762"/>
      <c r="I18" s="762"/>
      <c r="J18" s="762"/>
      <c r="K18" s="762"/>
      <c r="L18" s="762"/>
      <c r="M18" s="762"/>
      <c r="N18" s="762"/>
      <c r="O18" s="762"/>
      <c r="P18" s="762"/>
      <c r="Q18" s="761"/>
      <c r="R18" s="761"/>
      <c r="S18" s="761"/>
      <c r="T18" s="761"/>
      <c r="U18" s="761"/>
      <c r="V18" s="761"/>
      <c r="W18" s="761"/>
      <c r="X18" s="759"/>
      <c r="Y18" s="759"/>
      <c r="Z18" s="761"/>
      <c r="AA18" s="761"/>
      <c r="AB18" s="761"/>
      <c r="AC18" s="761"/>
      <c r="AD18" s="761"/>
      <c r="AE18" s="761"/>
      <c r="AF18" s="761"/>
      <c r="AG18" s="761"/>
      <c r="AH18" s="761"/>
      <c r="AI18" s="761"/>
      <c r="AJ18" s="761"/>
      <c r="AK18" s="761"/>
      <c r="AL18" s="761"/>
      <c r="AM18" s="761"/>
      <c r="AN18" s="761"/>
      <c r="AO18" s="761"/>
      <c r="AP18" s="763"/>
      <c r="AQ18" s="763"/>
      <c r="AR18" s="745"/>
      <c r="AS18" s="745"/>
      <c r="AT18" s="745"/>
      <c r="AU18" s="745"/>
      <c r="AV18" s="745"/>
      <c r="AW18" s="745"/>
      <c r="AX18" s="745"/>
      <c r="AY18" s="745"/>
      <c r="AZ18" s="745"/>
      <c r="BA18" s="745"/>
      <c r="BB18" s="745"/>
      <c r="BC18" s="745"/>
      <c r="BD18" s="745"/>
      <c r="BE18" s="745"/>
      <c r="BF18" s="745"/>
    </row>
    <row r="19" spans="1:58" ht="21.75" customHeight="1" hidden="1">
      <c r="A19" s="759"/>
      <c r="B19" s="762"/>
      <c r="C19" s="761"/>
      <c r="D19" s="761"/>
      <c r="E19" s="762"/>
      <c r="F19" s="762"/>
      <c r="G19" s="762"/>
      <c r="H19" s="762"/>
      <c r="I19" s="762"/>
      <c r="J19" s="762"/>
      <c r="K19" s="762"/>
      <c r="L19" s="762"/>
      <c r="M19" s="762"/>
      <c r="N19" s="762"/>
      <c r="O19" s="762"/>
      <c r="P19" s="762"/>
      <c r="Q19" s="761"/>
      <c r="R19" s="761"/>
      <c r="S19" s="761"/>
      <c r="T19" s="761"/>
      <c r="U19" s="761"/>
      <c r="V19" s="761"/>
      <c r="W19" s="761"/>
      <c r="X19" s="759"/>
      <c r="Y19" s="759"/>
      <c r="Z19" s="761"/>
      <c r="AA19" s="761"/>
      <c r="AB19" s="761"/>
      <c r="AC19" s="761"/>
      <c r="AD19" s="761"/>
      <c r="AE19" s="761"/>
      <c r="AF19" s="761"/>
      <c r="AG19" s="761"/>
      <c r="AH19" s="761"/>
      <c r="AI19" s="761"/>
      <c r="AJ19" s="761"/>
      <c r="AK19" s="761"/>
      <c r="AL19" s="761"/>
      <c r="AM19" s="761"/>
      <c r="AN19" s="761"/>
      <c r="AO19" s="761"/>
      <c r="AP19" s="763"/>
      <c r="AQ19" s="763"/>
      <c r="AR19" s="745"/>
      <c r="AS19" s="745"/>
      <c r="AT19" s="745"/>
      <c r="AU19" s="745"/>
      <c r="AV19" s="745"/>
      <c r="AW19" s="745"/>
      <c r="AX19" s="745"/>
      <c r="AY19" s="745"/>
      <c r="AZ19" s="745"/>
      <c r="BA19" s="745"/>
      <c r="BB19" s="745"/>
      <c r="BC19" s="745"/>
      <c r="BD19" s="745"/>
      <c r="BE19" s="745"/>
      <c r="BF19" s="745"/>
    </row>
    <row r="20" spans="1:58" ht="21.75" customHeight="1" hidden="1">
      <c r="A20" s="759"/>
      <c r="B20" s="762"/>
      <c r="C20" s="761"/>
      <c r="D20" s="761"/>
      <c r="E20" s="762"/>
      <c r="F20" s="762"/>
      <c r="G20" s="762"/>
      <c r="H20" s="762"/>
      <c r="I20" s="762"/>
      <c r="J20" s="762"/>
      <c r="K20" s="762"/>
      <c r="L20" s="762"/>
      <c r="M20" s="762"/>
      <c r="N20" s="762"/>
      <c r="O20" s="762"/>
      <c r="P20" s="762"/>
      <c r="Q20" s="761"/>
      <c r="R20" s="761"/>
      <c r="S20" s="761"/>
      <c r="T20" s="761"/>
      <c r="U20" s="761"/>
      <c r="V20" s="761"/>
      <c r="W20" s="761"/>
      <c r="X20" s="759"/>
      <c r="Y20" s="759"/>
      <c r="Z20" s="761"/>
      <c r="AA20" s="761"/>
      <c r="AB20" s="761"/>
      <c r="AC20" s="761"/>
      <c r="AD20" s="761"/>
      <c r="AE20" s="761"/>
      <c r="AF20" s="761"/>
      <c r="AG20" s="761"/>
      <c r="AH20" s="761"/>
      <c r="AI20" s="761"/>
      <c r="AJ20" s="761"/>
      <c r="AK20" s="761"/>
      <c r="AL20" s="761"/>
      <c r="AM20" s="761"/>
      <c r="AN20" s="761"/>
      <c r="AO20" s="761"/>
      <c r="AP20" s="763"/>
      <c r="AQ20" s="763"/>
      <c r="AR20" s="745"/>
      <c r="AS20" s="745"/>
      <c r="AT20" s="745"/>
      <c r="AU20" s="745"/>
      <c r="AV20" s="745"/>
      <c r="AW20" s="745"/>
      <c r="AX20" s="745"/>
      <c r="AY20" s="745"/>
      <c r="AZ20" s="745"/>
      <c r="BA20" s="745"/>
      <c r="BB20" s="745"/>
      <c r="BC20" s="745"/>
      <c r="BD20" s="745"/>
      <c r="BE20" s="745"/>
      <c r="BF20" s="745"/>
    </row>
    <row r="21" spans="1:58" ht="21.75" customHeight="1" hidden="1">
      <c r="A21" s="759"/>
      <c r="B21" s="762"/>
      <c r="C21" s="761"/>
      <c r="D21" s="761"/>
      <c r="E21" s="762"/>
      <c r="F21" s="762"/>
      <c r="G21" s="762"/>
      <c r="H21" s="762"/>
      <c r="I21" s="762"/>
      <c r="J21" s="762"/>
      <c r="K21" s="762"/>
      <c r="L21" s="762"/>
      <c r="M21" s="762"/>
      <c r="N21" s="762"/>
      <c r="O21" s="762"/>
      <c r="P21" s="762"/>
      <c r="Q21" s="761"/>
      <c r="R21" s="761"/>
      <c r="S21" s="761"/>
      <c r="T21" s="761"/>
      <c r="U21" s="761"/>
      <c r="V21" s="761"/>
      <c r="W21" s="761"/>
      <c r="X21" s="759"/>
      <c r="Y21" s="759"/>
      <c r="Z21" s="761"/>
      <c r="AA21" s="761"/>
      <c r="AB21" s="761"/>
      <c r="AC21" s="761"/>
      <c r="AD21" s="761"/>
      <c r="AE21" s="761"/>
      <c r="AF21" s="761"/>
      <c r="AG21" s="761"/>
      <c r="AH21" s="761"/>
      <c r="AI21" s="761"/>
      <c r="AJ21" s="761"/>
      <c r="AK21" s="761"/>
      <c r="AL21" s="761"/>
      <c r="AM21" s="761"/>
      <c r="AN21" s="761"/>
      <c r="AO21" s="761"/>
      <c r="AP21" s="763"/>
      <c r="AQ21" s="763"/>
      <c r="AR21" s="745"/>
      <c r="AS21" s="745"/>
      <c r="AT21" s="745"/>
      <c r="AU21" s="745"/>
      <c r="AV21" s="745"/>
      <c r="AW21" s="745"/>
      <c r="AX21" s="745"/>
      <c r="AY21" s="745"/>
      <c r="AZ21" s="745"/>
      <c r="BA21" s="745"/>
      <c r="BB21" s="745"/>
      <c r="BC21" s="745"/>
      <c r="BD21" s="745"/>
      <c r="BE21" s="745"/>
      <c r="BF21" s="745"/>
    </row>
    <row r="22" spans="1:58" ht="21.75" customHeight="1" hidden="1">
      <c r="A22" s="759"/>
      <c r="B22" s="762"/>
      <c r="C22" s="761"/>
      <c r="D22" s="761"/>
      <c r="E22" s="762"/>
      <c r="F22" s="762"/>
      <c r="G22" s="762"/>
      <c r="H22" s="762"/>
      <c r="I22" s="762"/>
      <c r="J22" s="762"/>
      <c r="K22" s="762"/>
      <c r="L22" s="762"/>
      <c r="M22" s="762"/>
      <c r="N22" s="762"/>
      <c r="O22" s="762"/>
      <c r="P22" s="762"/>
      <c r="Q22" s="761"/>
      <c r="R22" s="761"/>
      <c r="S22" s="761"/>
      <c r="T22" s="761"/>
      <c r="U22" s="761"/>
      <c r="V22" s="761"/>
      <c r="W22" s="761"/>
      <c r="X22" s="759"/>
      <c r="Y22" s="759"/>
      <c r="Z22" s="761"/>
      <c r="AA22" s="761"/>
      <c r="AB22" s="761"/>
      <c r="AC22" s="761"/>
      <c r="AD22" s="761"/>
      <c r="AE22" s="761"/>
      <c r="AF22" s="761"/>
      <c r="AG22" s="761"/>
      <c r="AH22" s="761"/>
      <c r="AI22" s="761"/>
      <c r="AJ22" s="761"/>
      <c r="AK22" s="761"/>
      <c r="AL22" s="761"/>
      <c r="AM22" s="761"/>
      <c r="AN22" s="761"/>
      <c r="AO22" s="761"/>
      <c r="AP22" s="763"/>
      <c r="AQ22" s="763"/>
      <c r="AR22" s="745"/>
      <c r="AS22" s="745"/>
      <c r="AT22" s="745"/>
      <c r="AU22" s="745"/>
      <c r="AV22" s="745"/>
      <c r="AW22" s="745"/>
      <c r="AX22" s="745"/>
      <c r="AY22" s="745"/>
      <c r="AZ22" s="745"/>
      <c r="BA22" s="745"/>
      <c r="BB22" s="745"/>
      <c r="BC22" s="745"/>
      <c r="BD22" s="745"/>
      <c r="BE22" s="745"/>
      <c r="BF22" s="745"/>
    </row>
    <row r="23" spans="1:58" ht="21.75" customHeight="1" hidden="1">
      <c r="A23" s="759"/>
      <c r="B23" s="762"/>
      <c r="C23" s="761"/>
      <c r="D23" s="761"/>
      <c r="E23" s="762"/>
      <c r="F23" s="762"/>
      <c r="G23" s="762"/>
      <c r="H23" s="762"/>
      <c r="I23" s="762"/>
      <c r="J23" s="762"/>
      <c r="K23" s="762"/>
      <c r="L23" s="762"/>
      <c r="M23" s="762"/>
      <c r="N23" s="762"/>
      <c r="O23" s="762"/>
      <c r="P23" s="762"/>
      <c r="Q23" s="761"/>
      <c r="R23" s="761"/>
      <c r="S23" s="761"/>
      <c r="T23" s="761"/>
      <c r="U23" s="761"/>
      <c r="V23" s="761"/>
      <c r="W23" s="761"/>
      <c r="X23" s="759"/>
      <c r="Y23" s="759"/>
      <c r="Z23" s="761"/>
      <c r="AA23" s="761"/>
      <c r="AB23" s="761"/>
      <c r="AC23" s="761"/>
      <c r="AD23" s="761"/>
      <c r="AE23" s="761"/>
      <c r="AF23" s="761"/>
      <c r="AG23" s="761"/>
      <c r="AH23" s="761"/>
      <c r="AI23" s="761"/>
      <c r="AJ23" s="761"/>
      <c r="AK23" s="761"/>
      <c r="AL23" s="761"/>
      <c r="AM23" s="761"/>
      <c r="AN23" s="761"/>
      <c r="AO23" s="761"/>
      <c r="AP23" s="763"/>
      <c r="AQ23" s="763"/>
      <c r="AR23" s="745"/>
      <c r="AS23" s="745"/>
      <c r="AT23" s="745"/>
      <c r="AU23" s="745"/>
      <c r="AV23" s="745"/>
      <c r="AW23" s="745"/>
      <c r="AX23" s="745"/>
      <c r="AY23" s="745"/>
      <c r="AZ23" s="745"/>
      <c r="BA23" s="745"/>
      <c r="BB23" s="745"/>
      <c r="BC23" s="745"/>
      <c r="BD23" s="745"/>
      <c r="BE23" s="745"/>
      <c r="BF23" s="745"/>
    </row>
    <row r="24" spans="1:58" ht="21.75" customHeight="1" hidden="1">
      <c r="A24" s="759"/>
      <c r="B24" s="762"/>
      <c r="C24" s="761"/>
      <c r="D24" s="761"/>
      <c r="E24" s="762"/>
      <c r="F24" s="762"/>
      <c r="G24" s="762"/>
      <c r="H24" s="762"/>
      <c r="I24" s="762"/>
      <c r="J24" s="762"/>
      <c r="K24" s="762"/>
      <c r="L24" s="762"/>
      <c r="M24" s="762"/>
      <c r="N24" s="762"/>
      <c r="O24" s="762"/>
      <c r="P24" s="762"/>
      <c r="Q24" s="761"/>
      <c r="R24" s="761"/>
      <c r="S24" s="761"/>
      <c r="T24" s="761"/>
      <c r="U24" s="761"/>
      <c r="V24" s="761"/>
      <c r="W24" s="761"/>
      <c r="X24" s="759"/>
      <c r="Y24" s="759"/>
      <c r="Z24" s="761"/>
      <c r="AA24" s="761"/>
      <c r="AB24" s="761"/>
      <c r="AC24" s="761"/>
      <c r="AD24" s="761"/>
      <c r="AE24" s="761"/>
      <c r="AF24" s="761"/>
      <c r="AG24" s="761"/>
      <c r="AH24" s="761"/>
      <c r="AI24" s="761"/>
      <c r="AJ24" s="761"/>
      <c r="AK24" s="761"/>
      <c r="AL24" s="761"/>
      <c r="AM24" s="761"/>
      <c r="AN24" s="761"/>
      <c r="AO24" s="761"/>
      <c r="AP24" s="763"/>
      <c r="AQ24" s="763"/>
      <c r="AR24" s="745"/>
      <c r="AS24" s="745"/>
      <c r="AT24" s="745"/>
      <c r="AU24" s="745"/>
      <c r="AV24" s="745"/>
      <c r="AW24" s="745"/>
      <c r="AX24" s="745"/>
      <c r="AY24" s="745"/>
      <c r="AZ24" s="745"/>
      <c r="BA24" s="745"/>
      <c r="BB24" s="745"/>
      <c r="BC24" s="745"/>
      <c r="BD24" s="745"/>
      <c r="BE24" s="745"/>
      <c r="BF24" s="745"/>
    </row>
    <row r="25" spans="1:43" ht="21.75" customHeight="1" hidden="1">
      <c r="A25" s="764"/>
      <c r="B25" s="764"/>
      <c r="C25" s="765"/>
      <c r="D25" s="765"/>
      <c r="E25" s="764"/>
      <c r="F25" s="764"/>
      <c r="G25" s="764"/>
      <c r="H25" s="764"/>
      <c r="I25" s="764"/>
      <c r="J25" s="764"/>
      <c r="K25" s="764"/>
      <c r="L25" s="764"/>
      <c r="M25" s="764"/>
      <c r="N25" s="764"/>
      <c r="O25" s="764"/>
      <c r="P25" s="764"/>
      <c r="Q25" s="765"/>
      <c r="R25" s="765"/>
      <c r="S25" s="765"/>
      <c r="T25" s="765"/>
      <c r="U25" s="766"/>
      <c r="V25" s="765"/>
      <c r="W25" s="765"/>
      <c r="X25" s="764"/>
      <c r="Y25" s="764"/>
      <c r="Z25" s="766"/>
      <c r="AA25" s="765"/>
      <c r="AB25" s="765"/>
      <c r="AC25" s="765"/>
      <c r="AD25" s="765"/>
      <c r="AE25" s="765"/>
      <c r="AF25" s="765"/>
      <c r="AG25" s="765"/>
      <c r="AH25" s="765"/>
      <c r="AI25" s="765"/>
      <c r="AJ25" s="765"/>
      <c r="AK25" s="765"/>
      <c r="AL25" s="765"/>
      <c r="AM25" s="765"/>
      <c r="AN25" s="765"/>
      <c r="AO25" s="765"/>
      <c r="AP25" s="767"/>
      <c r="AQ25" s="767"/>
    </row>
    <row r="26" spans="1:43" ht="21.75" customHeight="1" hidden="1">
      <c r="A26" s="764"/>
      <c r="B26" s="764"/>
      <c r="C26" s="765"/>
      <c r="D26" s="765"/>
      <c r="E26" s="764"/>
      <c r="F26" s="764"/>
      <c r="G26" s="764"/>
      <c r="H26" s="764"/>
      <c r="I26" s="764"/>
      <c r="J26" s="764"/>
      <c r="K26" s="764"/>
      <c r="L26" s="764"/>
      <c r="M26" s="764"/>
      <c r="N26" s="764"/>
      <c r="O26" s="764"/>
      <c r="P26" s="764"/>
      <c r="Q26" s="765"/>
      <c r="R26" s="765"/>
      <c r="S26" s="765"/>
      <c r="T26" s="765"/>
      <c r="U26" s="766"/>
      <c r="V26" s="765"/>
      <c r="W26" s="765"/>
      <c r="X26" s="764"/>
      <c r="Y26" s="764"/>
      <c r="Z26" s="766"/>
      <c r="AA26" s="765"/>
      <c r="AB26" s="765"/>
      <c r="AC26" s="765"/>
      <c r="AD26" s="765"/>
      <c r="AE26" s="765"/>
      <c r="AF26" s="765"/>
      <c r="AG26" s="765"/>
      <c r="AH26" s="765"/>
      <c r="AI26" s="765"/>
      <c r="AJ26" s="765"/>
      <c r="AK26" s="765"/>
      <c r="AL26" s="765"/>
      <c r="AM26" s="765"/>
      <c r="AN26" s="765"/>
      <c r="AO26" s="765"/>
      <c r="AP26" s="767"/>
      <c r="AQ26" s="767"/>
    </row>
    <row r="27" spans="1:43" ht="21.75" customHeight="1" hidden="1">
      <c r="A27" s="764"/>
      <c r="B27" s="764"/>
      <c r="C27" s="765"/>
      <c r="D27" s="765"/>
      <c r="E27" s="764"/>
      <c r="F27" s="764"/>
      <c r="G27" s="764"/>
      <c r="H27" s="764"/>
      <c r="I27" s="764"/>
      <c r="J27" s="764"/>
      <c r="K27" s="764"/>
      <c r="L27" s="764"/>
      <c r="M27" s="764"/>
      <c r="N27" s="764"/>
      <c r="O27" s="764"/>
      <c r="P27" s="764"/>
      <c r="Q27" s="765"/>
      <c r="R27" s="765"/>
      <c r="S27" s="765"/>
      <c r="T27" s="765"/>
      <c r="U27" s="766"/>
      <c r="V27" s="765"/>
      <c r="W27" s="765"/>
      <c r="X27" s="764"/>
      <c r="Y27" s="764"/>
      <c r="Z27" s="766"/>
      <c r="AA27" s="765"/>
      <c r="AB27" s="765"/>
      <c r="AC27" s="765"/>
      <c r="AD27" s="765"/>
      <c r="AE27" s="765"/>
      <c r="AF27" s="765"/>
      <c r="AG27" s="765"/>
      <c r="AH27" s="765"/>
      <c r="AI27" s="765"/>
      <c r="AJ27" s="765"/>
      <c r="AK27" s="765"/>
      <c r="AL27" s="765"/>
      <c r="AM27" s="765"/>
      <c r="AN27" s="765"/>
      <c r="AO27" s="765"/>
      <c r="AP27" s="767"/>
      <c r="AQ27" s="767"/>
    </row>
    <row r="28" spans="1:43" ht="21.75" customHeight="1" hidden="1">
      <c r="A28" s="764"/>
      <c r="B28" s="764"/>
      <c r="C28" s="765"/>
      <c r="D28" s="765"/>
      <c r="E28" s="764"/>
      <c r="F28" s="764"/>
      <c r="G28" s="764"/>
      <c r="H28" s="764"/>
      <c r="I28" s="764"/>
      <c r="J28" s="764"/>
      <c r="K28" s="764"/>
      <c r="L28" s="764"/>
      <c r="M28" s="764"/>
      <c r="N28" s="764"/>
      <c r="O28" s="764"/>
      <c r="P28" s="764"/>
      <c r="Q28" s="765"/>
      <c r="R28" s="765"/>
      <c r="S28" s="765"/>
      <c r="T28" s="765"/>
      <c r="U28" s="766"/>
      <c r="V28" s="765"/>
      <c r="W28" s="765"/>
      <c r="X28" s="764"/>
      <c r="Y28" s="764"/>
      <c r="Z28" s="766"/>
      <c r="AA28" s="765"/>
      <c r="AB28" s="765"/>
      <c r="AC28" s="765"/>
      <c r="AD28" s="765"/>
      <c r="AE28" s="765"/>
      <c r="AF28" s="765"/>
      <c r="AG28" s="765"/>
      <c r="AH28" s="765"/>
      <c r="AI28" s="765"/>
      <c r="AJ28" s="765"/>
      <c r="AK28" s="765"/>
      <c r="AL28" s="765"/>
      <c r="AM28" s="765"/>
      <c r="AN28" s="765"/>
      <c r="AO28" s="765"/>
      <c r="AP28" s="767"/>
      <c r="AQ28" s="767"/>
    </row>
    <row r="29" spans="1:43" ht="21.75" customHeight="1" hidden="1">
      <c r="A29" s="764"/>
      <c r="B29" s="764"/>
      <c r="C29" s="765"/>
      <c r="D29" s="765"/>
      <c r="E29" s="764"/>
      <c r="F29" s="764"/>
      <c r="G29" s="764"/>
      <c r="H29" s="764"/>
      <c r="I29" s="764"/>
      <c r="J29" s="764"/>
      <c r="K29" s="764"/>
      <c r="L29" s="764"/>
      <c r="M29" s="764"/>
      <c r="N29" s="764"/>
      <c r="O29" s="764"/>
      <c r="P29" s="764"/>
      <c r="Q29" s="765"/>
      <c r="R29" s="765"/>
      <c r="S29" s="765"/>
      <c r="T29" s="765"/>
      <c r="U29" s="766"/>
      <c r="V29" s="765"/>
      <c r="W29" s="765"/>
      <c r="X29" s="764"/>
      <c r="Y29" s="764"/>
      <c r="Z29" s="766"/>
      <c r="AA29" s="765"/>
      <c r="AB29" s="765"/>
      <c r="AC29" s="765"/>
      <c r="AD29" s="765"/>
      <c r="AE29" s="765"/>
      <c r="AF29" s="765"/>
      <c r="AG29" s="765"/>
      <c r="AH29" s="765"/>
      <c r="AI29" s="765"/>
      <c r="AJ29" s="765"/>
      <c r="AK29" s="765"/>
      <c r="AL29" s="765"/>
      <c r="AM29" s="765"/>
      <c r="AN29" s="765"/>
      <c r="AO29" s="765"/>
      <c r="AP29" s="767"/>
      <c r="AQ29" s="767"/>
    </row>
    <row r="30" spans="1:43" ht="21.75" customHeight="1" hidden="1">
      <c r="A30" s="768"/>
      <c r="B30" s="768"/>
      <c r="C30" s="769"/>
      <c r="D30" s="769"/>
      <c r="E30" s="768"/>
      <c r="F30" s="768"/>
      <c r="G30" s="768"/>
      <c r="H30" s="768"/>
      <c r="I30" s="768"/>
      <c r="J30" s="768"/>
      <c r="K30" s="768"/>
      <c r="L30" s="768"/>
      <c r="M30" s="768"/>
      <c r="N30" s="768"/>
      <c r="O30" s="768"/>
      <c r="P30" s="768"/>
      <c r="Q30" s="769"/>
      <c r="R30" s="769"/>
      <c r="S30" s="769"/>
      <c r="T30" s="769"/>
      <c r="U30" s="770"/>
      <c r="V30" s="769"/>
      <c r="W30" s="769"/>
      <c r="X30" s="768"/>
      <c r="Y30" s="768"/>
      <c r="Z30" s="770"/>
      <c r="AA30" s="769"/>
      <c r="AB30" s="769"/>
      <c r="AC30" s="769"/>
      <c r="AD30" s="769"/>
      <c r="AE30" s="769"/>
      <c r="AF30" s="769"/>
      <c r="AG30" s="769"/>
      <c r="AH30" s="769"/>
      <c r="AI30" s="769"/>
      <c r="AJ30" s="769"/>
      <c r="AK30" s="769"/>
      <c r="AL30" s="769"/>
      <c r="AM30" s="769"/>
      <c r="AN30" s="769"/>
      <c r="AO30" s="769"/>
      <c r="AP30" s="771"/>
      <c r="AQ30" s="771"/>
    </row>
    <row r="31" spans="1:43" ht="17.25" thickBot="1">
      <c r="A31" s="772" t="s">
        <v>906</v>
      </c>
      <c r="B31" s="773" t="s">
        <v>1599</v>
      </c>
      <c r="C31" s="773"/>
      <c r="D31" s="773"/>
      <c r="E31" s="773"/>
      <c r="F31" s="773"/>
      <c r="G31" s="773"/>
      <c r="H31" s="773"/>
      <c r="I31" s="773"/>
      <c r="J31" s="773"/>
      <c r="K31" s="773"/>
      <c r="L31" s="773"/>
      <c r="M31" s="773"/>
      <c r="N31" s="773"/>
      <c r="O31" s="773"/>
      <c r="P31" s="773"/>
      <c r="Q31" s="773"/>
      <c r="R31" s="773"/>
      <c r="S31" s="773"/>
      <c r="T31" s="773"/>
      <c r="U31" s="774"/>
      <c r="V31" s="773"/>
      <c r="W31" s="773"/>
      <c r="X31" s="772" t="s">
        <v>906</v>
      </c>
      <c r="Y31" s="775"/>
      <c r="Z31" s="774"/>
      <c r="AA31" s="773"/>
      <c r="AB31" s="773"/>
      <c r="AC31" s="773"/>
      <c r="AD31" s="773"/>
      <c r="AE31" s="773"/>
      <c r="AF31" s="773"/>
      <c r="AG31" s="773"/>
      <c r="AH31" s="773"/>
      <c r="AI31" s="773"/>
      <c r="AJ31" s="773"/>
      <c r="AK31" s="773"/>
      <c r="AL31" s="773"/>
      <c r="AM31" s="773"/>
      <c r="AN31" s="773"/>
      <c r="AO31" s="773"/>
      <c r="AP31" s="773"/>
      <c r="AQ31" s="773"/>
    </row>
    <row r="32" spans="1:43" ht="16.5">
      <c r="A32" s="726"/>
      <c r="P32" s="726"/>
      <c r="V32" s="776"/>
      <c r="X32" s="2105" t="s">
        <v>1265</v>
      </c>
      <c r="Y32" s="729"/>
      <c r="Z32" s="776"/>
      <c r="AA32" s="777"/>
      <c r="AD32" s="2105" t="s">
        <v>1266</v>
      </c>
      <c r="AF32" s="776"/>
      <c r="AH32" s="728" t="s">
        <v>1600</v>
      </c>
      <c r="AM32" s="2097" t="s">
        <v>1601</v>
      </c>
      <c r="AN32" s="2097"/>
      <c r="AQ32" s="778"/>
    </row>
    <row r="33" spans="1:40" ht="16.5">
      <c r="A33" s="727"/>
      <c r="P33" s="779"/>
      <c r="V33" s="776"/>
      <c r="X33" s="2106"/>
      <c r="Y33" s="729"/>
      <c r="Z33" s="776"/>
      <c r="AA33" s="777"/>
      <c r="AD33" s="2107"/>
      <c r="AF33" s="776"/>
      <c r="AG33" s="780"/>
      <c r="AH33" s="728" t="s">
        <v>1602</v>
      </c>
      <c r="AM33" s="2098"/>
      <c r="AN33" s="2098"/>
    </row>
    <row r="34" spans="39:43" ht="16.5">
      <c r="AM34" s="2129" t="s">
        <v>618</v>
      </c>
      <c r="AN34" s="2129"/>
      <c r="AO34" s="2129"/>
      <c r="AP34" s="2129"/>
      <c r="AQ34" s="2129"/>
    </row>
    <row r="35" ht="16.5">
      <c r="X35" s="746" t="s">
        <v>1603</v>
      </c>
    </row>
    <row r="36" ht="16.5">
      <c r="X36" s="746" t="s">
        <v>1604</v>
      </c>
    </row>
    <row r="37" ht="16.5">
      <c r="X37" s="746" t="s">
        <v>1605</v>
      </c>
    </row>
  </sheetData>
  <sheetProtection/>
  <mergeCells count="63">
    <mergeCell ref="A1:F1"/>
    <mergeCell ref="AN7:AN10"/>
    <mergeCell ref="AC7:AD7"/>
    <mergeCell ref="R8:R10"/>
    <mergeCell ref="T6:T10"/>
    <mergeCell ref="AI8:AL8"/>
    <mergeCell ref="AC8:AC10"/>
    <mergeCell ref="AH8:AH10"/>
    <mergeCell ref="AJ9:AL9"/>
    <mergeCell ref="AI9:AI10"/>
    <mergeCell ref="AC6:AQ6"/>
    <mergeCell ref="AP7:AQ7"/>
    <mergeCell ref="AP8:AP10"/>
    <mergeCell ref="AQ8:AQ10"/>
    <mergeCell ref="AO7:AO10"/>
    <mergeCell ref="AE7:AL7"/>
    <mergeCell ref="AE8:AE10"/>
    <mergeCell ref="AG8:AG10"/>
    <mergeCell ref="M8:M10"/>
    <mergeCell ref="K8:K10"/>
    <mergeCell ref="L8:L10"/>
    <mergeCell ref="AM34:AQ34"/>
    <mergeCell ref="AM7:AM10"/>
    <mergeCell ref="W7:W11"/>
    <mergeCell ref="AA8:AA11"/>
    <mergeCell ref="AB8:AB11"/>
    <mergeCell ref="K7:M7"/>
    <mergeCell ref="P8:P10"/>
    <mergeCell ref="D6:D10"/>
    <mergeCell ref="H8:H10"/>
    <mergeCell ref="I8:I10"/>
    <mergeCell ref="J8:J10"/>
    <mergeCell ref="E6:P6"/>
    <mergeCell ref="N7:P7"/>
    <mergeCell ref="F8:F10"/>
    <mergeCell ref="E8:E10"/>
    <mergeCell ref="E7:G7"/>
    <mergeCell ref="H7:J7"/>
    <mergeCell ref="Q8:Q10"/>
    <mergeCell ref="Z8:Z11"/>
    <mergeCell ref="Y8:Y11"/>
    <mergeCell ref="U7:U11"/>
    <mergeCell ref="Y6:AB7"/>
    <mergeCell ref="M2:P3"/>
    <mergeCell ref="AM32:AN33"/>
    <mergeCell ref="Q6:S7"/>
    <mergeCell ref="X32:X33"/>
    <mergeCell ref="AD32:AD33"/>
    <mergeCell ref="AD8:AD10"/>
    <mergeCell ref="O8:O10"/>
    <mergeCell ref="A4:W4"/>
    <mergeCell ref="A5:W5"/>
    <mergeCell ref="X6:X11"/>
    <mergeCell ref="A6:A11"/>
    <mergeCell ref="G8:G10"/>
    <mergeCell ref="X4:AQ4"/>
    <mergeCell ref="X5:AQ5"/>
    <mergeCell ref="B6:B10"/>
    <mergeCell ref="C6:C10"/>
    <mergeCell ref="S8:S10"/>
    <mergeCell ref="AF8:AF10"/>
    <mergeCell ref="N8:N10"/>
    <mergeCell ref="V7:V11"/>
  </mergeCells>
  <hyperlinks>
    <hyperlink ref="A1" location="'1030701-1041231'!R1C1" display="回預告統計資料發布時間表"/>
  </hyperlinks>
  <printOptions horizontalCentered="1"/>
  <pageMargins left="0.984251968503937" right="0.984251968503937" top="0.7874015748031497" bottom="0.7874015748031497" header="1.220472440944882" footer="0.5118110236220472"/>
  <pageSetup cellComments="asDisplayed" firstPageNumber="1" useFirstPageNumber="1"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42"/>
  <sheetViews>
    <sheetView view="pageBreakPreview" zoomScale="80" zoomScaleNormal="85" zoomScaleSheetLayoutView="80" workbookViewId="0" topLeftCell="A1">
      <selection activeCell="A1" sqref="A1:D1"/>
    </sheetView>
  </sheetViews>
  <sheetFormatPr defaultColWidth="9.00390625" defaultRowHeight="16.5"/>
  <cols>
    <col min="1" max="1" width="20.50390625" style="1374" customWidth="1"/>
    <col min="2" max="21" width="9.125" style="1374" customWidth="1"/>
    <col min="22" max="16384" width="8.875" style="1374" customWidth="1"/>
  </cols>
  <sheetData>
    <row r="1" spans="1:4" ht="20.25" customHeight="1">
      <c r="A1" s="1627" t="s">
        <v>980</v>
      </c>
      <c r="B1" s="1618"/>
      <c r="C1" s="1618"/>
      <c r="D1" s="1618"/>
    </row>
    <row r="2" spans="1:21" ht="18" customHeight="1">
      <c r="A2" s="1373" t="s">
        <v>262</v>
      </c>
      <c r="P2" s="1589" t="s">
        <v>263</v>
      </c>
      <c r="Q2" s="1589"/>
      <c r="R2" s="1602" t="s">
        <v>264</v>
      </c>
      <c r="S2" s="1588"/>
      <c r="T2" s="1588"/>
      <c r="U2" s="1588"/>
    </row>
    <row r="3" spans="1:21" ht="18" customHeight="1">
      <c r="A3" s="1373" t="s">
        <v>265</v>
      </c>
      <c r="B3" s="1598" t="s">
        <v>266</v>
      </c>
      <c r="C3" s="1625"/>
      <c r="D3" s="1625"/>
      <c r="E3" s="1375"/>
      <c r="F3" s="1375"/>
      <c r="G3" s="1375"/>
      <c r="H3" s="1375"/>
      <c r="I3" s="1375"/>
      <c r="O3" s="1376"/>
      <c r="P3" s="1589" t="s">
        <v>267</v>
      </c>
      <c r="Q3" s="1589"/>
      <c r="R3" s="1589" t="s">
        <v>268</v>
      </c>
      <c r="S3" s="1589"/>
      <c r="T3" s="1589"/>
      <c r="U3" s="1589"/>
    </row>
    <row r="4" spans="1:21" ht="36" customHeight="1">
      <c r="A4" s="1590" t="s">
        <v>269</v>
      </c>
      <c r="B4" s="1591"/>
      <c r="C4" s="1591"/>
      <c r="D4" s="1591"/>
      <c r="E4" s="1591"/>
      <c r="F4" s="1591"/>
      <c r="G4" s="1591"/>
      <c r="H4" s="1591"/>
      <c r="I4" s="1591"/>
      <c r="J4" s="1591"/>
      <c r="K4" s="1591"/>
      <c r="L4" s="1591"/>
      <c r="M4" s="1591"/>
      <c r="N4" s="1591"/>
      <c r="O4" s="1591"/>
      <c r="P4" s="1591"/>
      <c r="Q4" s="1591"/>
      <c r="R4" s="1591"/>
      <c r="S4" s="1591"/>
      <c r="T4" s="1591"/>
      <c r="U4" s="1591"/>
    </row>
    <row r="5" spans="10:21" ht="18" customHeight="1">
      <c r="J5" s="1377" t="s">
        <v>725</v>
      </c>
      <c r="U5" s="1378" t="s">
        <v>270</v>
      </c>
    </row>
    <row r="6" spans="1:22" ht="39.75" customHeight="1">
      <c r="A6" s="1599" t="s">
        <v>271</v>
      </c>
      <c r="B6" s="1603" t="s">
        <v>272</v>
      </c>
      <c r="C6" s="1603"/>
      <c r="D6" s="1603" t="s">
        <v>273</v>
      </c>
      <c r="E6" s="1603"/>
      <c r="F6" s="1603" t="s">
        <v>274</v>
      </c>
      <c r="G6" s="1603"/>
      <c r="H6" s="1603" t="s">
        <v>275</v>
      </c>
      <c r="I6" s="1603"/>
      <c r="J6" s="1603" t="s">
        <v>276</v>
      </c>
      <c r="K6" s="1603"/>
      <c r="L6" s="1603" t="s">
        <v>277</v>
      </c>
      <c r="M6" s="1603"/>
      <c r="N6" s="1603"/>
      <c r="O6" s="1601" t="s">
        <v>278</v>
      </c>
      <c r="P6" s="1601"/>
      <c r="Q6" s="1601"/>
      <c r="R6" s="1603" t="s">
        <v>279</v>
      </c>
      <c r="S6" s="1603"/>
      <c r="T6" s="1603"/>
      <c r="U6" s="1604" t="s">
        <v>280</v>
      </c>
      <c r="V6" s="1381"/>
    </row>
    <row r="7" spans="1:22" ht="45" customHeight="1">
      <c r="A7" s="1600"/>
      <c r="B7" s="1379" t="s">
        <v>281</v>
      </c>
      <c r="C7" s="1379" t="s">
        <v>282</v>
      </c>
      <c r="D7" s="1379" t="s">
        <v>281</v>
      </c>
      <c r="E7" s="1379" t="s">
        <v>282</v>
      </c>
      <c r="F7" s="1379" t="s">
        <v>281</v>
      </c>
      <c r="G7" s="1379" t="s">
        <v>283</v>
      </c>
      <c r="H7" s="1379" t="s">
        <v>281</v>
      </c>
      <c r="I7" s="1379" t="s">
        <v>283</v>
      </c>
      <c r="J7" s="1379" t="s">
        <v>281</v>
      </c>
      <c r="K7" s="1379" t="s">
        <v>283</v>
      </c>
      <c r="L7" s="1379" t="s">
        <v>259</v>
      </c>
      <c r="M7" s="1379" t="s">
        <v>260</v>
      </c>
      <c r="N7" s="1379" t="s">
        <v>261</v>
      </c>
      <c r="O7" s="1380" t="s">
        <v>259</v>
      </c>
      <c r="P7" s="1379" t="s">
        <v>284</v>
      </c>
      <c r="Q7" s="1380" t="s">
        <v>261</v>
      </c>
      <c r="R7" s="1380" t="s">
        <v>285</v>
      </c>
      <c r="S7" s="1379" t="s">
        <v>286</v>
      </c>
      <c r="T7" s="1379" t="s">
        <v>287</v>
      </c>
      <c r="U7" s="1597"/>
      <c r="V7" s="1381"/>
    </row>
    <row r="8" spans="1:22" ht="17.25" customHeight="1">
      <c r="A8" s="1382" t="s">
        <v>724</v>
      </c>
      <c r="B8" s="1384">
        <v>0</v>
      </c>
      <c r="C8" s="1384">
        <v>0</v>
      </c>
      <c r="D8" s="1384">
        <v>0</v>
      </c>
      <c r="E8" s="1384">
        <v>0</v>
      </c>
      <c r="F8" s="1383">
        <v>2</v>
      </c>
      <c r="G8" s="1383">
        <v>2</v>
      </c>
      <c r="H8" s="1384">
        <v>0</v>
      </c>
      <c r="I8" s="1384">
        <v>0</v>
      </c>
      <c r="J8" s="1384">
        <v>0</v>
      </c>
      <c r="K8" s="1384">
        <v>0</v>
      </c>
      <c r="L8" s="1384">
        <v>0</v>
      </c>
      <c r="M8" s="1384">
        <v>0</v>
      </c>
      <c r="N8" s="1384">
        <v>0</v>
      </c>
      <c r="O8" s="1384">
        <v>0</v>
      </c>
      <c r="P8" s="1384">
        <v>0</v>
      </c>
      <c r="Q8" s="1384">
        <v>0</v>
      </c>
      <c r="R8" s="1385">
        <v>0</v>
      </c>
      <c r="S8" s="1384">
        <v>0</v>
      </c>
      <c r="T8" s="1384">
        <v>0</v>
      </c>
      <c r="U8" s="1386"/>
      <c r="V8" s="1381"/>
    </row>
    <row r="9" spans="1:22" ht="17.25" customHeight="1">
      <c r="A9" s="1382"/>
      <c r="B9" s="1383"/>
      <c r="C9" s="1383"/>
      <c r="D9" s="1383"/>
      <c r="E9" s="1383"/>
      <c r="F9" s="1383"/>
      <c r="G9" s="1383"/>
      <c r="H9" s="1383"/>
      <c r="I9" s="1383"/>
      <c r="J9" s="1383"/>
      <c r="K9" s="1383"/>
      <c r="L9" s="1383"/>
      <c r="M9" s="1383"/>
      <c r="N9" s="1383"/>
      <c r="O9" s="1384"/>
      <c r="P9" s="1384"/>
      <c r="Q9" s="1384"/>
      <c r="R9" s="1385"/>
      <c r="S9" s="1384"/>
      <c r="T9" s="1384"/>
      <c r="U9" s="1386"/>
      <c r="V9" s="1381"/>
    </row>
    <row r="10" spans="1:22" ht="17.25" customHeight="1" hidden="1">
      <c r="A10" s="1382"/>
      <c r="B10" s="1383"/>
      <c r="C10" s="1383"/>
      <c r="D10" s="1383"/>
      <c r="E10" s="1383"/>
      <c r="F10" s="1383"/>
      <c r="G10" s="1383"/>
      <c r="H10" s="1383"/>
      <c r="I10" s="1383"/>
      <c r="J10" s="1383"/>
      <c r="K10" s="1383"/>
      <c r="L10" s="1383"/>
      <c r="M10" s="1383"/>
      <c r="N10" s="1383"/>
      <c r="O10" s="1384"/>
      <c r="P10" s="1384"/>
      <c r="Q10" s="1384"/>
      <c r="R10" s="1385"/>
      <c r="S10" s="1384"/>
      <c r="T10" s="1384"/>
      <c r="U10" s="1386"/>
      <c r="V10" s="1381"/>
    </row>
    <row r="11" spans="1:22" ht="17.25" customHeight="1" hidden="1">
      <c r="A11" s="1382"/>
      <c r="B11" s="1383"/>
      <c r="C11" s="1383"/>
      <c r="D11" s="1383"/>
      <c r="E11" s="1383"/>
      <c r="F11" s="1383"/>
      <c r="G11" s="1383"/>
      <c r="H11" s="1383"/>
      <c r="I11" s="1383"/>
      <c r="J11" s="1383"/>
      <c r="K11" s="1383"/>
      <c r="L11" s="1383"/>
      <c r="M11" s="1383"/>
      <c r="N11" s="1383"/>
      <c r="O11" s="1384"/>
      <c r="P11" s="1384"/>
      <c r="Q11" s="1384"/>
      <c r="R11" s="1384"/>
      <c r="S11" s="1384"/>
      <c r="T11" s="1384"/>
      <c r="U11" s="1386"/>
      <c r="V11" s="1381"/>
    </row>
    <row r="12" spans="1:22" ht="17.25" customHeight="1" hidden="1">
      <c r="A12" s="1382"/>
      <c r="B12" s="1383"/>
      <c r="C12" s="1383"/>
      <c r="D12" s="1383"/>
      <c r="E12" s="1383"/>
      <c r="F12" s="1383"/>
      <c r="G12" s="1383"/>
      <c r="H12" s="1383"/>
      <c r="I12" s="1383"/>
      <c r="J12" s="1383"/>
      <c r="K12" s="1383"/>
      <c r="L12" s="1383"/>
      <c r="M12" s="1383"/>
      <c r="N12" s="1383"/>
      <c r="O12" s="1384"/>
      <c r="P12" s="1384"/>
      <c r="Q12" s="1384"/>
      <c r="R12" s="1384"/>
      <c r="S12" s="1384"/>
      <c r="T12" s="1384"/>
      <c r="U12" s="1386"/>
      <c r="V12" s="1381"/>
    </row>
    <row r="13" spans="1:22" ht="17.25" customHeight="1" hidden="1">
      <c r="A13" s="1382"/>
      <c r="B13" s="1383"/>
      <c r="C13" s="1383"/>
      <c r="D13" s="1383"/>
      <c r="E13" s="1383"/>
      <c r="F13" s="1383"/>
      <c r="G13" s="1383"/>
      <c r="H13" s="1383"/>
      <c r="I13" s="1383"/>
      <c r="J13" s="1383"/>
      <c r="K13" s="1383"/>
      <c r="L13" s="1383"/>
      <c r="M13" s="1383"/>
      <c r="N13" s="1383"/>
      <c r="O13" s="1384"/>
      <c r="P13" s="1384"/>
      <c r="Q13" s="1384"/>
      <c r="R13" s="1384"/>
      <c r="S13" s="1384"/>
      <c r="T13" s="1384"/>
      <c r="U13" s="1386"/>
      <c r="V13" s="1381"/>
    </row>
    <row r="14" spans="1:22" ht="17.25" customHeight="1" hidden="1">
      <c r="A14" s="1382"/>
      <c r="B14" s="1383"/>
      <c r="C14" s="1383"/>
      <c r="D14" s="1383"/>
      <c r="E14" s="1383"/>
      <c r="F14" s="1383"/>
      <c r="G14" s="1383"/>
      <c r="H14" s="1383"/>
      <c r="I14" s="1383"/>
      <c r="J14" s="1383"/>
      <c r="K14" s="1383"/>
      <c r="L14" s="1383"/>
      <c r="M14" s="1383"/>
      <c r="N14" s="1383"/>
      <c r="O14" s="1384"/>
      <c r="P14" s="1384"/>
      <c r="Q14" s="1384"/>
      <c r="R14" s="1384"/>
      <c r="S14" s="1384"/>
      <c r="T14" s="1384"/>
      <c r="U14" s="1386"/>
      <c r="V14" s="1381"/>
    </row>
    <row r="15" spans="1:22" ht="17.25" customHeight="1" hidden="1">
      <c r="A15" s="1382"/>
      <c r="B15" s="1383"/>
      <c r="C15" s="1383"/>
      <c r="D15" s="1383"/>
      <c r="E15" s="1383"/>
      <c r="F15" s="1383"/>
      <c r="G15" s="1383"/>
      <c r="H15" s="1383"/>
      <c r="I15" s="1383"/>
      <c r="J15" s="1383"/>
      <c r="K15" s="1383"/>
      <c r="L15" s="1383"/>
      <c r="M15" s="1383"/>
      <c r="N15" s="1383"/>
      <c r="O15" s="1384"/>
      <c r="P15" s="1384"/>
      <c r="Q15" s="1384"/>
      <c r="R15" s="1384"/>
      <c r="S15" s="1384"/>
      <c r="T15" s="1384"/>
      <c r="U15" s="1386"/>
      <c r="V15" s="1381"/>
    </row>
    <row r="16" spans="1:22" ht="17.25" customHeight="1" hidden="1">
      <c r="A16" s="1382"/>
      <c r="B16" s="1383"/>
      <c r="C16" s="1383"/>
      <c r="D16" s="1383"/>
      <c r="E16" s="1383"/>
      <c r="F16" s="1383"/>
      <c r="G16" s="1383"/>
      <c r="H16" s="1383"/>
      <c r="I16" s="1383"/>
      <c r="J16" s="1383"/>
      <c r="K16" s="1383"/>
      <c r="L16" s="1383"/>
      <c r="M16" s="1383"/>
      <c r="N16" s="1383"/>
      <c r="O16" s="1384"/>
      <c r="P16" s="1384"/>
      <c r="Q16" s="1384"/>
      <c r="R16" s="1384"/>
      <c r="S16" s="1384"/>
      <c r="T16" s="1384"/>
      <c r="U16" s="1386"/>
      <c r="V16" s="1381"/>
    </row>
    <row r="17" spans="1:22" ht="17.25" customHeight="1" hidden="1">
      <c r="A17" s="1382"/>
      <c r="B17" s="1383"/>
      <c r="C17" s="1383"/>
      <c r="D17" s="1383"/>
      <c r="E17" s="1383"/>
      <c r="F17" s="1383"/>
      <c r="G17" s="1383"/>
      <c r="H17" s="1383"/>
      <c r="I17" s="1383"/>
      <c r="J17" s="1383"/>
      <c r="K17" s="1383"/>
      <c r="L17" s="1383"/>
      <c r="M17" s="1383"/>
      <c r="N17" s="1383"/>
      <c r="O17" s="1384"/>
      <c r="P17" s="1384"/>
      <c r="Q17" s="1384"/>
      <c r="R17" s="1384"/>
      <c r="S17" s="1384"/>
      <c r="T17" s="1384"/>
      <c r="U17" s="1386"/>
      <c r="V17" s="1381"/>
    </row>
    <row r="18" spans="1:22" ht="17.25" customHeight="1" hidden="1">
      <c r="A18" s="1382"/>
      <c r="B18" s="1383"/>
      <c r="C18" s="1383"/>
      <c r="D18" s="1383"/>
      <c r="E18" s="1383"/>
      <c r="F18" s="1383"/>
      <c r="G18" s="1383"/>
      <c r="H18" s="1383"/>
      <c r="I18" s="1383"/>
      <c r="J18" s="1383"/>
      <c r="K18" s="1383"/>
      <c r="L18" s="1383"/>
      <c r="M18" s="1383"/>
      <c r="N18" s="1383"/>
      <c r="O18" s="1384"/>
      <c r="P18" s="1384"/>
      <c r="Q18" s="1384"/>
      <c r="R18" s="1384"/>
      <c r="S18" s="1384"/>
      <c r="T18" s="1384"/>
      <c r="U18" s="1386"/>
      <c r="V18" s="1381"/>
    </row>
    <row r="19" spans="1:22" ht="17.25" customHeight="1" hidden="1">
      <c r="A19" s="1382"/>
      <c r="B19" s="1383"/>
      <c r="C19" s="1383"/>
      <c r="D19" s="1383"/>
      <c r="E19" s="1383"/>
      <c r="F19" s="1383"/>
      <c r="G19" s="1383"/>
      <c r="H19" s="1383"/>
      <c r="I19" s="1383"/>
      <c r="J19" s="1383"/>
      <c r="K19" s="1383"/>
      <c r="L19" s="1383"/>
      <c r="M19" s="1383"/>
      <c r="N19" s="1383"/>
      <c r="O19" s="1384"/>
      <c r="P19" s="1384"/>
      <c r="Q19" s="1384"/>
      <c r="R19" s="1384"/>
      <c r="S19" s="1384"/>
      <c r="T19" s="1384"/>
      <c r="U19" s="1386"/>
      <c r="V19" s="1381"/>
    </row>
    <row r="20" spans="1:22" ht="17.25" customHeight="1" hidden="1">
      <c r="A20" s="1382"/>
      <c r="B20" s="1383"/>
      <c r="C20" s="1383"/>
      <c r="D20" s="1383"/>
      <c r="E20" s="1383"/>
      <c r="F20" s="1383"/>
      <c r="G20" s="1383"/>
      <c r="H20" s="1383"/>
      <c r="I20" s="1383"/>
      <c r="J20" s="1383"/>
      <c r="K20" s="1383"/>
      <c r="L20" s="1383"/>
      <c r="M20" s="1383"/>
      <c r="N20" s="1383"/>
      <c r="O20" s="1384"/>
      <c r="P20" s="1384"/>
      <c r="Q20" s="1384"/>
      <c r="R20" s="1384"/>
      <c r="S20" s="1384"/>
      <c r="T20" s="1384"/>
      <c r="U20" s="1386"/>
      <c r="V20" s="1381"/>
    </row>
    <row r="21" spans="1:22" ht="17.25" customHeight="1" hidden="1">
      <c r="A21" s="1382"/>
      <c r="B21" s="1383"/>
      <c r="C21" s="1383"/>
      <c r="D21" s="1383"/>
      <c r="E21" s="1383"/>
      <c r="F21" s="1383"/>
      <c r="G21" s="1383"/>
      <c r="H21" s="1383"/>
      <c r="I21" s="1383"/>
      <c r="J21" s="1383"/>
      <c r="K21" s="1383"/>
      <c r="L21" s="1383"/>
      <c r="M21" s="1383"/>
      <c r="N21" s="1383"/>
      <c r="O21" s="1384"/>
      <c r="P21" s="1384"/>
      <c r="Q21" s="1384"/>
      <c r="R21" s="1384"/>
      <c r="S21" s="1384"/>
      <c r="T21" s="1384"/>
      <c r="U21" s="1386"/>
      <c r="V21" s="1381"/>
    </row>
    <row r="22" spans="1:22" ht="17.25" customHeight="1" hidden="1">
      <c r="A22" s="1382"/>
      <c r="B22" s="1383"/>
      <c r="C22" s="1383"/>
      <c r="D22" s="1383"/>
      <c r="E22" s="1383"/>
      <c r="F22" s="1383"/>
      <c r="G22" s="1383"/>
      <c r="H22" s="1383"/>
      <c r="I22" s="1383"/>
      <c r="J22" s="1383"/>
      <c r="K22" s="1383"/>
      <c r="L22" s="1383"/>
      <c r="M22" s="1383"/>
      <c r="N22" s="1383"/>
      <c r="O22" s="1384"/>
      <c r="P22" s="1384"/>
      <c r="Q22" s="1384"/>
      <c r="R22" s="1384"/>
      <c r="S22" s="1384"/>
      <c r="T22" s="1384"/>
      <c r="U22" s="1386"/>
      <c r="V22" s="1381"/>
    </row>
    <row r="23" spans="1:22" ht="17.25" customHeight="1" hidden="1">
      <c r="A23" s="1382"/>
      <c r="B23" s="1383"/>
      <c r="C23" s="1383"/>
      <c r="D23" s="1383"/>
      <c r="E23" s="1383"/>
      <c r="F23" s="1383"/>
      <c r="G23" s="1383"/>
      <c r="H23" s="1383"/>
      <c r="I23" s="1383"/>
      <c r="J23" s="1383"/>
      <c r="K23" s="1383"/>
      <c r="L23" s="1383"/>
      <c r="M23" s="1383"/>
      <c r="N23" s="1383"/>
      <c r="O23" s="1384"/>
      <c r="P23" s="1384"/>
      <c r="Q23" s="1384"/>
      <c r="R23" s="1384"/>
      <c r="S23" s="1384"/>
      <c r="T23" s="1384"/>
      <c r="U23" s="1386"/>
      <c r="V23" s="1381"/>
    </row>
    <row r="24" spans="1:22" ht="17.25" customHeight="1" hidden="1">
      <c r="A24" s="1382"/>
      <c r="B24" s="1383"/>
      <c r="C24" s="1383"/>
      <c r="D24" s="1383"/>
      <c r="E24" s="1383"/>
      <c r="F24" s="1383"/>
      <c r="G24" s="1383"/>
      <c r="H24" s="1383"/>
      <c r="I24" s="1383"/>
      <c r="J24" s="1383"/>
      <c r="K24" s="1383"/>
      <c r="L24" s="1383"/>
      <c r="M24" s="1383"/>
      <c r="N24" s="1383"/>
      <c r="O24" s="1384"/>
      <c r="P24" s="1384"/>
      <c r="Q24" s="1384"/>
      <c r="R24" s="1384"/>
      <c r="S24" s="1384"/>
      <c r="T24" s="1384"/>
      <c r="U24" s="1386"/>
      <c r="V24" s="1381"/>
    </row>
    <row r="25" spans="1:22" ht="17.25" customHeight="1" hidden="1">
      <c r="A25" s="1382"/>
      <c r="B25" s="1383"/>
      <c r="C25" s="1383"/>
      <c r="D25" s="1383"/>
      <c r="E25" s="1383"/>
      <c r="F25" s="1383"/>
      <c r="G25" s="1383"/>
      <c r="H25" s="1383"/>
      <c r="I25" s="1383"/>
      <c r="J25" s="1383"/>
      <c r="K25" s="1383"/>
      <c r="L25" s="1383"/>
      <c r="M25" s="1383"/>
      <c r="N25" s="1383"/>
      <c r="O25" s="1384"/>
      <c r="P25" s="1384"/>
      <c r="Q25" s="1384"/>
      <c r="R25" s="1384"/>
      <c r="S25" s="1384"/>
      <c r="T25" s="1384"/>
      <c r="U25" s="1386"/>
      <c r="V25" s="1381"/>
    </row>
    <row r="26" spans="1:22" ht="17.25" customHeight="1" hidden="1">
      <c r="A26" s="1382"/>
      <c r="B26" s="1383"/>
      <c r="C26" s="1383"/>
      <c r="D26" s="1383"/>
      <c r="E26" s="1383"/>
      <c r="F26" s="1383"/>
      <c r="G26" s="1383"/>
      <c r="H26" s="1383"/>
      <c r="I26" s="1383"/>
      <c r="J26" s="1383"/>
      <c r="K26" s="1383"/>
      <c r="L26" s="1383"/>
      <c r="M26" s="1383"/>
      <c r="N26" s="1383"/>
      <c r="O26" s="1384"/>
      <c r="P26" s="1384"/>
      <c r="Q26" s="1384"/>
      <c r="R26" s="1384"/>
      <c r="S26" s="1384"/>
      <c r="T26" s="1384"/>
      <c r="U26" s="1386"/>
      <c r="V26" s="1381"/>
    </row>
    <row r="27" spans="1:22" ht="17.25" customHeight="1" hidden="1">
      <c r="A27" s="1382"/>
      <c r="B27" s="1383"/>
      <c r="C27" s="1383"/>
      <c r="D27" s="1383"/>
      <c r="E27" s="1383"/>
      <c r="F27" s="1383"/>
      <c r="G27" s="1383"/>
      <c r="H27" s="1383"/>
      <c r="I27" s="1383"/>
      <c r="J27" s="1383"/>
      <c r="K27" s="1383"/>
      <c r="L27" s="1383"/>
      <c r="M27" s="1383"/>
      <c r="N27" s="1383"/>
      <c r="O27" s="1384"/>
      <c r="P27" s="1384"/>
      <c r="Q27" s="1384"/>
      <c r="R27" s="1384"/>
      <c r="S27" s="1384"/>
      <c r="T27" s="1384"/>
      <c r="U27" s="1386"/>
      <c r="V27" s="1381"/>
    </row>
    <row r="28" spans="1:22" ht="17.25" customHeight="1" hidden="1">
      <c r="A28" s="1382"/>
      <c r="B28" s="1383"/>
      <c r="C28" s="1383"/>
      <c r="D28" s="1383"/>
      <c r="E28" s="1383"/>
      <c r="F28" s="1383"/>
      <c r="G28" s="1383"/>
      <c r="H28" s="1383"/>
      <c r="I28" s="1383"/>
      <c r="J28" s="1383"/>
      <c r="K28" s="1383"/>
      <c r="L28" s="1383"/>
      <c r="M28" s="1383"/>
      <c r="N28" s="1383"/>
      <c r="O28" s="1384"/>
      <c r="P28" s="1384"/>
      <c r="Q28" s="1384"/>
      <c r="R28" s="1384"/>
      <c r="S28" s="1384"/>
      <c r="T28" s="1384"/>
      <c r="U28" s="1386"/>
      <c r="V28" s="1381"/>
    </row>
    <row r="29" spans="1:22" ht="17.25" customHeight="1" hidden="1">
      <c r="A29" s="1382"/>
      <c r="B29" s="1383"/>
      <c r="C29" s="1383"/>
      <c r="D29" s="1383"/>
      <c r="E29" s="1383"/>
      <c r="F29" s="1383"/>
      <c r="G29" s="1383"/>
      <c r="H29" s="1383"/>
      <c r="I29" s="1383"/>
      <c r="J29" s="1383"/>
      <c r="K29" s="1383"/>
      <c r="L29" s="1383"/>
      <c r="M29" s="1383"/>
      <c r="N29" s="1383"/>
      <c r="O29" s="1384"/>
      <c r="P29" s="1384"/>
      <c r="Q29" s="1384"/>
      <c r="R29" s="1384"/>
      <c r="S29" s="1384"/>
      <c r="T29" s="1384"/>
      <c r="U29" s="1386"/>
      <c r="V29" s="1381"/>
    </row>
    <row r="30" spans="1:22" ht="17.25" customHeight="1" hidden="1">
      <c r="A30" s="1382"/>
      <c r="B30" s="1383"/>
      <c r="C30" s="1383"/>
      <c r="D30" s="1383"/>
      <c r="E30" s="1383"/>
      <c r="F30" s="1383"/>
      <c r="G30" s="1383"/>
      <c r="H30" s="1383"/>
      <c r="I30" s="1383"/>
      <c r="J30" s="1383"/>
      <c r="K30" s="1383"/>
      <c r="L30" s="1383"/>
      <c r="M30" s="1383"/>
      <c r="N30" s="1383"/>
      <c r="O30" s="1384"/>
      <c r="P30" s="1384"/>
      <c r="Q30" s="1384"/>
      <c r="R30" s="1384"/>
      <c r="S30" s="1384"/>
      <c r="T30" s="1384"/>
      <c r="U30" s="1386"/>
      <c r="V30" s="1381"/>
    </row>
    <row r="31" spans="1:22" ht="17.25" customHeight="1" hidden="1">
      <c r="A31" s="1382"/>
      <c r="B31" s="1383"/>
      <c r="C31" s="1383"/>
      <c r="D31" s="1383"/>
      <c r="E31" s="1383"/>
      <c r="F31" s="1383"/>
      <c r="G31" s="1383"/>
      <c r="H31" s="1383"/>
      <c r="I31" s="1383"/>
      <c r="J31" s="1383"/>
      <c r="K31" s="1383"/>
      <c r="L31" s="1383"/>
      <c r="M31" s="1383"/>
      <c r="N31" s="1383"/>
      <c r="O31" s="1384"/>
      <c r="P31" s="1384"/>
      <c r="Q31" s="1384"/>
      <c r="R31" s="1384"/>
      <c r="S31" s="1384"/>
      <c r="T31" s="1384"/>
      <c r="U31" s="1386"/>
      <c r="V31" s="1381"/>
    </row>
    <row r="32" spans="1:22" ht="17.25" customHeight="1" hidden="1">
      <c r="A32" s="1382"/>
      <c r="B32" s="1383"/>
      <c r="C32" s="1383"/>
      <c r="D32" s="1383"/>
      <c r="E32" s="1383"/>
      <c r="F32" s="1383"/>
      <c r="G32" s="1383"/>
      <c r="H32" s="1383"/>
      <c r="I32" s="1383"/>
      <c r="J32" s="1383"/>
      <c r="K32" s="1383"/>
      <c r="L32" s="1383"/>
      <c r="M32" s="1383"/>
      <c r="N32" s="1383"/>
      <c r="O32" s="1384"/>
      <c r="P32" s="1384"/>
      <c r="Q32" s="1384"/>
      <c r="R32" s="1384"/>
      <c r="S32" s="1384"/>
      <c r="T32" s="1384"/>
      <c r="U32" s="1386"/>
      <c r="V32" s="1381"/>
    </row>
    <row r="33" spans="1:22" ht="17.25" customHeight="1" hidden="1">
      <c r="A33" s="1382"/>
      <c r="B33" s="1383"/>
      <c r="C33" s="1383"/>
      <c r="D33" s="1383"/>
      <c r="E33" s="1383"/>
      <c r="F33" s="1383"/>
      <c r="G33" s="1383"/>
      <c r="H33" s="1383"/>
      <c r="I33" s="1383"/>
      <c r="J33" s="1383"/>
      <c r="K33" s="1383"/>
      <c r="L33" s="1383"/>
      <c r="M33" s="1383"/>
      <c r="N33" s="1383"/>
      <c r="O33" s="1384"/>
      <c r="P33" s="1384"/>
      <c r="Q33" s="1384"/>
      <c r="R33" s="1384"/>
      <c r="S33" s="1384"/>
      <c r="T33" s="1384"/>
      <c r="U33" s="1386"/>
      <c r="V33" s="1381"/>
    </row>
    <row r="34" spans="1:22" ht="17.25" customHeight="1" hidden="1">
      <c r="A34" s="1382"/>
      <c r="B34" s="1383"/>
      <c r="C34" s="1383"/>
      <c r="D34" s="1383"/>
      <c r="E34" s="1383"/>
      <c r="F34" s="1383"/>
      <c r="G34" s="1383"/>
      <c r="H34" s="1383"/>
      <c r="I34" s="1383"/>
      <c r="J34" s="1383"/>
      <c r="K34" s="1383"/>
      <c r="L34" s="1383"/>
      <c r="M34" s="1383"/>
      <c r="N34" s="1383"/>
      <c r="O34" s="1384"/>
      <c r="P34" s="1384"/>
      <c r="Q34" s="1384"/>
      <c r="R34" s="1384"/>
      <c r="S34" s="1384"/>
      <c r="T34" s="1384"/>
      <c r="U34" s="1386"/>
      <c r="V34" s="1381"/>
    </row>
    <row r="35" spans="1:22" ht="17.25" customHeight="1" hidden="1">
      <c r="A35" s="1382"/>
      <c r="B35" s="1383"/>
      <c r="C35" s="1383"/>
      <c r="D35" s="1383"/>
      <c r="E35" s="1383"/>
      <c r="F35" s="1383"/>
      <c r="G35" s="1383"/>
      <c r="H35" s="1383"/>
      <c r="I35" s="1383"/>
      <c r="J35" s="1383"/>
      <c r="K35" s="1383"/>
      <c r="L35" s="1383"/>
      <c r="M35" s="1383"/>
      <c r="N35" s="1383"/>
      <c r="O35" s="1384"/>
      <c r="P35" s="1384"/>
      <c r="Q35" s="1384"/>
      <c r="R35" s="1384"/>
      <c r="S35" s="1384"/>
      <c r="T35" s="1384"/>
      <c r="U35" s="1386"/>
      <c r="V35" s="1381"/>
    </row>
    <row r="36" spans="1:22" ht="17.25" customHeight="1" hidden="1">
      <c r="A36" s="1382"/>
      <c r="B36" s="1383"/>
      <c r="C36" s="1383"/>
      <c r="D36" s="1383"/>
      <c r="E36" s="1383"/>
      <c r="F36" s="1383"/>
      <c r="G36" s="1383"/>
      <c r="H36" s="1383"/>
      <c r="I36" s="1383"/>
      <c r="J36" s="1383"/>
      <c r="K36" s="1383"/>
      <c r="L36" s="1383"/>
      <c r="M36" s="1383"/>
      <c r="N36" s="1383"/>
      <c r="O36" s="1384"/>
      <c r="P36" s="1384"/>
      <c r="Q36" s="1384"/>
      <c r="R36" s="1384"/>
      <c r="S36" s="1384"/>
      <c r="T36" s="1384"/>
      <c r="U36" s="1386"/>
      <c r="V36" s="1381"/>
    </row>
    <row r="37" spans="1:22" ht="17.25" customHeight="1" hidden="1">
      <c r="A37" s="1382"/>
      <c r="B37" s="1383"/>
      <c r="C37" s="1383"/>
      <c r="D37" s="1383"/>
      <c r="E37" s="1383"/>
      <c r="F37" s="1383"/>
      <c r="G37" s="1383"/>
      <c r="H37" s="1383"/>
      <c r="I37" s="1383"/>
      <c r="J37" s="1383"/>
      <c r="K37" s="1383"/>
      <c r="L37" s="1383"/>
      <c r="M37" s="1383"/>
      <c r="N37" s="1383"/>
      <c r="O37" s="1384"/>
      <c r="P37" s="1384"/>
      <c r="Q37" s="1384"/>
      <c r="R37" s="1384"/>
      <c r="S37" s="1384"/>
      <c r="T37" s="1384"/>
      <c r="U37" s="1386"/>
      <c r="V37" s="1381"/>
    </row>
    <row r="38" spans="1:21" ht="16.5">
      <c r="A38" s="1387" t="s">
        <v>288</v>
      </c>
      <c r="U38" s="1388" t="s">
        <v>726</v>
      </c>
    </row>
    <row r="39" spans="1:16" s="1390" customFormat="1" ht="16.5">
      <c r="A39" s="1389" t="s">
        <v>1382</v>
      </c>
      <c r="B39" s="1389"/>
      <c r="C39" s="1389" t="s">
        <v>519</v>
      </c>
      <c r="D39" s="1374"/>
      <c r="E39" s="1389" t="s">
        <v>1383</v>
      </c>
      <c r="F39" s="1389"/>
      <c r="G39" s="1374"/>
      <c r="H39" s="1389"/>
      <c r="I39" s="1389"/>
      <c r="J39" s="1389" t="s">
        <v>1287</v>
      </c>
      <c r="K39" s="1374"/>
      <c r="P39" s="1389" t="s">
        <v>1539</v>
      </c>
    </row>
    <row r="40" spans="1:11" s="1390" customFormat="1" ht="16.5">
      <c r="A40" s="1389"/>
      <c r="B40" s="1389"/>
      <c r="C40" s="1389"/>
      <c r="D40" s="1389"/>
      <c r="E40" s="1389"/>
      <c r="F40" s="1389"/>
      <c r="G40" s="1374"/>
      <c r="H40" s="1389"/>
      <c r="I40" s="1389"/>
      <c r="J40" s="1389" t="s">
        <v>517</v>
      </c>
      <c r="K40" s="1389"/>
    </row>
    <row r="41" spans="1:14" ht="16.5">
      <c r="A41" s="1619" t="s">
        <v>289</v>
      </c>
      <c r="B41" s="1620"/>
      <c r="C41" s="1620"/>
      <c r="D41" s="1620"/>
      <c r="E41" s="1620"/>
      <c r="F41" s="1620"/>
      <c r="G41" s="1620"/>
      <c r="H41" s="1620"/>
      <c r="I41" s="1620"/>
      <c r="J41" s="1620"/>
      <c r="K41" s="1620"/>
      <c r="L41" s="1620"/>
      <c r="M41" s="1620"/>
      <c r="N41" s="1620"/>
    </row>
    <row r="42" spans="1:14" ht="16.5">
      <c r="A42" s="1607" t="s">
        <v>290</v>
      </c>
      <c r="B42" s="1605"/>
      <c r="C42" s="1605"/>
      <c r="D42" s="1605"/>
      <c r="E42" s="1605"/>
      <c r="F42" s="1605"/>
      <c r="G42" s="1605"/>
      <c r="H42" s="1605"/>
      <c r="I42" s="1605"/>
      <c r="J42" s="1605"/>
      <c r="K42" s="1605"/>
      <c r="L42" s="1605"/>
      <c r="M42" s="1605"/>
      <c r="N42" s="1605"/>
    </row>
  </sheetData>
  <sheetProtection/>
  <mergeCells count="19">
    <mergeCell ref="H6:I6"/>
    <mergeCell ref="F6:G6"/>
    <mergeCell ref="D6:E6"/>
    <mergeCell ref="A4:U4"/>
    <mergeCell ref="J6:K6"/>
    <mergeCell ref="R2:U2"/>
    <mergeCell ref="R3:U3"/>
    <mergeCell ref="P2:Q2"/>
    <mergeCell ref="P3:Q3"/>
    <mergeCell ref="A1:D1"/>
    <mergeCell ref="A42:N42"/>
    <mergeCell ref="B6:C6"/>
    <mergeCell ref="U6:U7"/>
    <mergeCell ref="B3:D3"/>
    <mergeCell ref="A6:A7"/>
    <mergeCell ref="R6:T6"/>
    <mergeCell ref="O6:Q6"/>
    <mergeCell ref="L6:N6"/>
    <mergeCell ref="A41:N41"/>
  </mergeCells>
  <hyperlinks>
    <hyperlink ref="A1:D1" location="'1030701-1041231'!R1C1" display="回預告統計資料發布時間表"/>
  </hyperlinks>
  <printOptions horizontalCentered="1"/>
  <pageMargins left="0.4724409448818898" right="0.4724409448818898" top="0.8661417322834646" bottom="0.4724409448818898" header="0.31496062992125984" footer="0.31496062992125984"/>
  <pageSetup firstPageNumber="44" useFirstPageNumber="1" fitToHeight="1" fitToWidth="1" horizontalDpi="300" verticalDpi="300" orientation="landscape" paperSize="8" r:id="rId1"/>
</worksheet>
</file>

<file path=xl/worksheets/sheet30.xml><?xml version="1.0" encoding="utf-8"?>
<worksheet xmlns="http://schemas.openxmlformats.org/spreadsheetml/2006/main" xmlns:r="http://schemas.openxmlformats.org/officeDocument/2006/relationships">
  <sheetPr codeName="Sheet5">
    <pageSetUpPr fitToPage="1"/>
  </sheetPr>
  <dimension ref="A1:AF30"/>
  <sheetViews>
    <sheetView zoomScale="75" zoomScaleNormal="75" workbookViewId="0" topLeftCell="A1">
      <selection activeCell="A1" sqref="A1:F1"/>
    </sheetView>
  </sheetViews>
  <sheetFormatPr defaultColWidth="9.00390625" defaultRowHeight="16.5"/>
  <cols>
    <col min="1" max="2" width="3.625" style="639" customWidth="1"/>
    <col min="3" max="3" width="13.625" style="639" customWidth="1"/>
    <col min="4" max="6" width="5.875" style="639" customWidth="1"/>
    <col min="7" max="7" width="5.625" style="639" customWidth="1"/>
    <col min="8" max="9" width="5.875" style="639" customWidth="1"/>
    <col min="10" max="12" width="7.375" style="639" customWidth="1"/>
    <col min="13" max="15" width="5.625" style="639" customWidth="1"/>
    <col min="16" max="16" width="5.875" style="639" customWidth="1"/>
    <col min="17" max="17" width="5.625" style="639" customWidth="1"/>
    <col min="18" max="26" width="5.875" style="639" customWidth="1"/>
    <col min="27" max="27" width="5.00390625" style="639" customWidth="1"/>
    <col min="28" max="31" width="5.875" style="639" customWidth="1"/>
    <col min="32" max="32" width="6.875" style="639" customWidth="1"/>
    <col min="33" max="16384" width="9.00390625" style="639" customWidth="1"/>
  </cols>
  <sheetData>
    <row r="1" spans="1:6" ht="21">
      <c r="A1" s="1627" t="s">
        <v>1221</v>
      </c>
      <c r="B1" s="1618"/>
      <c r="C1" s="1618"/>
      <c r="D1" s="1618"/>
      <c r="E1" s="1618"/>
      <c r="F1" s="1618"/>
    </row>
    <row r="2" spans="1:32" ht="15.75" customHeight="1">
      <c r="A2" s="2149" t="s">
        <v>1606</v>
      </c>
      <c r="B2" s="2150"/>
      <c r="C2" s="2151"/>
      <c r="D2" s="636"/>
      <c r="E2" s="636"/>
      <c r="F2" s="637"/>
      <c r="G2" s="637"/>
      <c r="H2" s="637"/>
      <c r="I2" s="637"/>
      <c r="J2" s="637"/>
      <c r="K2" s="637"/>
      <c r="L2" s="638"/>
      <c r="M2" s="638"/>
      <c r="N2" s="638"/>
      <c r="O2" s="638"/>
      <c r="P2" s="638"/>
      <c r="Q2" s="638"/>
      <c r="R2" s="638"/>
      <c r="S2" s="638"/>
      <c r="T2" s="638"/>
      <c r="U2" s="638"/>
      <c r="V2" s="638"/>
      <c r="W2" s="638"/>
      <c r="Y2" s="2183" t="s">
        <v>525</v>
      </c>
      <c r="Z2" s="2185"/>
      <c r="AA2" s="2183" t="s">
        <v>1244</v>
      </c>
      <c r="AB2" s="2184"/>
      <c r="AC2" s="2184"/>
      <c r="AD2" s="2184"/>
      <c r="AE2" s="2184"/>
      <c r="AF2" s="2184"/>
    </row>
    <row r="3" spans="1:32" ht="15.75" customHeight="1">
      <c r="A3" s="2152" t="s">
        <v>1616</v>
      </c>
      <c r="B3" s="2153"/>
      <c r="C3" s="2154"/>
      <c r="D3" s="640" t="s">
        <v>1613</v>
      </c>
      <c r="E3" s="640"/>
      <c r="F3" s="641"/>
      <c r="G3" s="641"/>
      <c r="H3" s="641"/>
      <c r="I3" s="641"/>
      <c r="J3" s="641"/>
      <c r="K3" s="641"/>
      <c r="L3" s="642"/>
      <c r="M3" s="642"/>
      <c r="N3" s="642"/>
      <c r="O3" s="642"/>
      <c r="P3" s="642"/>
      <c r="Q3" s="642"/>
      <c r="R3" s="642"/>
      <c r="S3" s="642"/>
      <c r="T3" s="643" t="s">
        <v>688</v>
      </c>
      <c r="U3" s="642"/>
      <c r="V3" s="642"/>
      <c r="W3" s="642"/>
      <c r="X3" s="642"/>
      <c r="Y3" s="2183" t="s">
        <v>1617</v>
      </c>
      <c r="Z3" s="2183"/>
      <c r="AA3" s="2189" t="s">
        <v>1618</v>
      </c>
      <c r="AB3" s="2189"/>
      <c r="AC3" s="2189"/>
      <c r="AD3" s="2184"/>
      <c r="AE3" s="2184"/>
      <c r="AF3" s="2184"/>
    </row>
    <row r="4" spans="1:32" s="644" customFormat="1" ht="34.5" customHeight="1">
      <c r="A4" s="2158" t="s">
        <v>1256</v>
      </c>
      <c r="B4" s="2158"/>
      <c r="C4" s="2158"/>
      <c r="D4" s="2158"/>
      <c r="E4" s="2158"/>
      <c r="F4" s="2158"/>
      <c r="G4" s="2158"/>
      <c r="H4" s="2158"/>
      <c r="I4" s="2158"/>
      <c r="J4" s="2158"/>
      <c r="K4" s="2158"/>
      <c r="L4" s="2158"/>
      <c r="M4" s="2158"/>
      <c r="N4" s="2158"/>
      <c r="O4" s="2158"/>
      <c r="P4" s="2158"/>
      <c r="Q4" s="2158"/>
      <c r="R4" s="2158"/>
      <c r="S4" s="2158"/>
      <c r="T4" s="2158"/>
      <c r="U4" s="2158"/>
      <c r="V4" s="2158"/>
      <c r="W4" s="2158"/>
      <c r="X4" s="2158"/>
      <c r="Y4" s="2158"/>
      <c r="Z4" s="2158"/>
      <c r="AA4" s="2158"/>
      <c r="AB4" s="2158"/>
      <c r="AC4" s="2158"/>
      <c r="AD4" s="2158"/>
      <c r="AE4" s="2158"/>
      <c r="AF4" s="2158"/>
    </row>
    <row r="5" spans="1:32" s="644" customFormat="1" ht="16.5">
      <c r="A5" s="645" t="s">
        <v>1371</v>
      </c>
      <c r="B5" s="645"/>
      <c r="C5" s="646"/>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t="s">
        <v>1620</v>
      </c>
      <c r="AF5" s="646"/>
    </row>
    <row r="6" spans="1:32" s="644" customFormat="1" ht="21" customHeight="1">
      <c r="A6" s="2159" t="s">
        <v>1621</v>
      </c>
      <c r="B6" s="2160"/>
      <c r="C6" s="2161"/>
      <c r="D6" s="2165" t="s">
        <v>1622</v>
      </c>
      <c r="E6" s="2164" t="s">
        <v>1623</v>
      </c>
      <c r="F6" s="2164"/>
      <c r="G6" s="2164"/>
      <c r="H6" s="2164"/>
      <c r="I6" s="2164"/>
      <c r="J6" s="2164"/>
      <c r="K6" s="2164"/>
      <c r="L6" s="2164"/>
      <c r="M6" s="2164"/>
      <c r="N6" s="2164"/>
      <c r="O6" s="2164"/>
      <c r="P6" s="2155" t="s">
        <v>1624</v>
      </c>
      <c r="Q6" s="2156"/>
      <c r="R6" s="2156"/>
      <c r="S6" s="2156"/>
      <c r="T6" s="2156"/>
      <c r="U6" s="2157"/>
      <c r="V6" s="2155" t="s">
        <v>1625</v>
      </c>
      <c r="W6" s="2156"/>
      <c r="X6" s="2156"/>
      <c r="Y6" s="2156"/>
      <c r="Z6" s="2156"/>
      <c r="AA6" s="2157"/>
      <c r="AB6" s="2155" t="s">
        <v>1626</v>
      </c>
      <c r="AC6" s="2156"/>
      <c r="AD6" s="2156"/>
      <c r="AE6" s="2156"/>
      <c r="AF6" s="2156"/>
    </row>
    <row r="7" spans="1:32" s="652" customFormat="1" ht="200.25" customHeight="1">
      <c r="A7" s="2162"/>
      <c r="B7" s="2162"/>
      <c r="C7" s="2163"/>
      <c r="D7" s="2166"/>
      <c r="E7" s="647" t="s">
        <v>1374</v>
      </c>
      <c r="F7" s="648" t="s">
        <v>1627</v>
      </c>
      <c r="G7" s="648" t="s">
        <v>1628</v>
      </c>
      <c r="H7" s="648" t="s">
        <v>1629</v>
      </c>
      <c r="I7" s="648" t="s">
        <v>1630</v>
      </c>
      <c r="J7" s="648" t="s">
        <v>1631</v>
      </c>
      <c r="K7" s="648" t="s">
        <v>1632</v>
      </c>
      <c r="L7" s="648" t="s">
        <v>1633</v>
      </c>
      <c r="M7" s="648" t="s">
        <v>1634</v>
      </c>
      <c r="N7" s="648" t="s">
        <v>1635</v>
      </c>
      <c r="O7" s="648" t="s">
        <v>1283</v>
      </c>
      <c r="P7" s="647" t="s">
        <v>1374</v>
      </c>
      <c r="Q7" s="649" t="s">
        <v>1636</v>
      </c>
      <c r="R7" s="649" t="s">
        <v>1637</v>
      </c>
      <c r="S7" s="649" t="s">
        <v>1638</v>
      </c>
      <c r="T7" s="649" t="s">
        <v>1639</v>
      </c>
      <c r="U7" s="649" t="s">
        <v>1283</v>
      </c>
      <c r="V7" s="647" t="s">
        <v>1374</v>
      </c>
      <c r="W7" s="649" t="s">
        <v>1640</v>
      </c>
      <c r="X7" s="649" t="s">
        <v>1641</v>
      </c>
      <c r="Y7" s="649" t="s">
        <v>1642</v>
      </c>
      <c r="Z7" s="649" t="s">
        <v>1643</v>
      </c>
      <c r="AA7" s="649" t="s">
        <v>1283</v>
      </c>
      <c r="AB7" s="647" t="s">
        <v>1374</v>
      </c>
      <c r="AC7" s="649" t="s">
        <v>1644</v>
      </c>
      <c r="AD7" s="649" t="s">
        <v>1645</v>
      </c>
      <c r="AE7" s="650" t="s">
        <v>1646</v>
      </c>
      <c r="AF7" s="651" t="s">
        <v>1283</v>
      </c>
    </row>
    <row r="8" spans="1:32" ht="21" customHeight="1">
      <c r="A8" s="2170" t="s">
        <v>1647</v>
      </c>
      <c r="B8" s="2170"/>
      <c r="C8" s="2171"/>
      <c r="D8" s="653">
        <v>1</v>
      </c>
      <c r="E8" s="653">
        <v>1</v>
      </c>
      <c r="F8" s="653"/>
      <c r="G8" s="653"/>
      <c r="H8" s="653"/>
      <c r="I8" s="653"/>
      <c r="J8" s="653"/>
      <c r="K8" s="653"/>
      <c r="L8" s="653"/>
      <c r="M8" s="653"/>
      <c r="N8" s="653">
        <v>1</v>
      </c>
      <c r="O8" s="653"/>
      <c r="P8" s="653"/>
      <c r="Q8" s="653"/>
      <c r="R8" s="653"/>
      <c r="S8" s="653"/>
      <c r="T8" s="653"/>
      <c r="U8" s="653"/>
      <c r="V8" s="653"/>
      <c r="W8" s="653"/>
      <c r="X8" s="653"/>
      <c r="Y8" s="653"/>
      <c r="Z8" s="653"/>
      <c r="AA8" s="653"/>
      <c r="AB8" s="653"/>
      <c r="AC8" s="653"/>
      <c r="AD8" s="653"/>
      <c r="AE8" s="653"/>
      <c r="AF8" s="653"/>
    </row>
    <row r="9" spans="1:32" ht="21" customHeight="1">
      <c r="A9" s="2176" t="s">
        <v>1648</v>
      </c>
      <c r="B9" s="2176"/>
      <c r="C9" s="2177"/>
      <c r="D9" s="653"/>
      <c r="E9" s="653"/>
      <c r="F9" s="653"/>
      <c r="G9" s="653"/>
      <c r="H9" s="653"/>
      <c r="I9" s="653"/>
      <c r="J9" s="653"/>
      <c r="K9" s="653"/>
      <c r="L9" s="653"/>
      <c r="M9" s="653"/>
      <c r="N9" s="653"/>
      <c r="O9" s="653"/>
      <c r="P9" s="653"/>
      <c r="Q9" s="653"/>
      <c r="R9" s="653"/>
      <c r="S9" s="653"/>
      <c r="T9" s="653"/>
      <c r="U9" s="653"/>
      <c r="V9" s="653"/>
      <c r="W9" s="653"/>
      <c r="X9" s="653"/>
      <c r="Y9" s="653"/>
      <c r="Z9" s="653"/>
      <c r="AA9" s="653"/>
      <c r="AB9" s="653"/>
      <c r="AC9" s="653"/>
      <c r="AD9" s="653"/>
      <c r="AE9" s="653"/>
      <c r="AF9" s="653"/>
    </row>
    <row r="10" spans="1:32" ht="21" customHeight="1">
      <c r="A10" s="2176" t="s">
        <v>1649</v>
      </c>
      <c r="B10" s="2176"/>
      <c r="C10" s="2177"/>
      <c r="D10" s="653"/>
      <c r="E10" s="653"/>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row>
    <row r="11" spans="1:32" ht="21" customHeight="1">
      <c r="A11" s="2176" t="s">
        <v>1650</v>
      </c>
      <c r="B11" s="2176"/>
      <c r="C11" s="2177"/>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row>
    <row r="12" spans="1:32" ht="21" customHeight="1">
      <c r="A12" s="2167" t="s">
        <v>1651</v>
      </c>
      <c r="B12" s="2174" t="s">
        <v>1280</v>
      </c>
      <c r="C12" s="2175"/>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row>
    <row r="13" spans="1:32" ht="21" customHeight="1">
      <c r="A13" s="2167"/>
      <c r="B13" s="2172" t="s">
        <v>1652</v>
      </c>
      <c r="C13" s="217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row>
    <row r="14" spans="1:32" ht="21" customHeight="1">
      <c r="A14" s="2167"/>
      <c r="B14" s="2172" t="s">
        <v>1653</v>
      </c>
      <c r="C14" s="2173"/>
      <c r="D14" s="653"/>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c r="AF14" s="653"/>
    </row>
    <row r="15" spans="1:32" ht="21" customHeight="1">
      <c r="A15" s="2167"/>
      <c r="B15" s="2172" t="s">
        <v>1654</v>
      </c>
      <c r="C15" s="2173"/>
      <c r="D15" s="653"/>
      <c r="E15" s="653"/>
      <c r="F15" s="653"/>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row>
    <row r="16" spans="1:32" ht="21" customHeight="1">
      <c r="A16" s="2167"/>
      <c r="B16" s="2172" t="s">
        <v>1655</v>
      </c>
      <c r="C16" s="2173"/>
      <c r="D16" s="653"/>
      <c r="E16" s="653"/>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row>
    <row r="17" spans="1:32" ht="21" customHeight="1">
      <c r="A17" s="2167"/>
      <c r="B17" s="2172" t="s">
        <v>1656</v>
      </c>
      <c r="C17" s="217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row>
    <row r="18" spans="1:32" ht="21" customHeight="1">
      <c r="A18" s="2167"/>
      <c r="B18" s="2172" t="s">
        <v>1657</v>
      </c>
      <c r="C18" s="2173"/>
      <c r="D18" s="653"/>
      <c r="E18" s="653"/>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row>
    <row r="19" spans="1:32" ht="22.5" customHeight="1">
      <c r="A19" s="2167"/>
      <c r="B19" s="2186" t="s">
        <v>1658</v>
      </c>
      <c r="C19" s="654" t="s">
        <v>1659</v>
      </c>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row>
    <row r="20" spans="1:32" ht="22.5" customHeight="1">
      <c r="A20" s="2167"/>
      <c r="B20" s="2187"/>
      <c r="C20" s="654" t="s">
        <v>1660</v>
      </c>
      <c r="D20" s="653"/>
      <c r="E20" s="653"/>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row>
    <row r="21" spans="1:32" ht="22.5" customHeight="1">
      <c r="A21" s="2167"/>
      <c r="B21" s="2187"/>
      <c r="C21" s="654" t="s">
        <v>1661</v>
      </c>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row>
    <row r="22" spans="1:32" ht="22.5" customHeight="1">
      <c r="A22" s="2167"/>
      <c r="B22" s="2187"/>
      <c r="C22" s="654" t="s">
        <v>1662</v>
      </c>
      <c r="D22" s="653"/>
      <c r="E22" s="653"/>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row>
    <row r="23" spans="1:32" ht="22.5" customHeight="1">
      <c r="A23" s="2167"/>
      <c r="B23" s="2187"/>
      <c r="C23" s="654" t="s">
        <v>1663</v>
      </c>
      <c r="D23" s="653"/>
      <c r="E23" s="653"/>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53"/>
    </row>
    <row r="24" spans="1:32" ht="22.5" customHeight="1">
      <c r="A24" s="2167"/>
      <c r="B24" s="2188"/>
      <c r="C24" s="654" t="s">
        <v>1664</v>
      </c>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row>
    <row r="25" spans="1:32" ht="30.75" customHeight="1">
      <c r="A25" s="2168" t="s">
        <v>1665</v>
      </c>
      <c r="B25" s="2168"/>
      <c r="C25" s="2169"/>
      <c r="D25" s="653">
        <v>1</v>
      </c>
      <c r="E25" s="653">
        <v>1</v>
      </c>
      <c r="F25" s="653"/>
      <c r="G25" s="653"/>
      <c r="H25" s="653"/>
      <c r="I25" s="653"/>
      <c r="J25" s="653"/>
      <c r="K25" s="653"/>
      <c r="L25" s="653"/>
      <c r="M25" s="653"/>
      <c r="N25" s="653">
        <v>1</v>
      </c>
      <c r="O25" s="653"/>
      <c r="P25" s="653"/>
      <c r="Q25" s="653"/>
      <c r="R25" s="653"/>
      <c r="S25" s="653"/>
      <c r="T25" s="653"/>
      <c r="U25" s="653"/>
      <c r="V25" s="653"/>
      <c r="W25" s="653"/>
      <c r="X25" s="653"/>
      <c r="Y25" s="653"/>
      <c r="Z25" s="653"/>
      <c r="AA25" s="653"/>
      <c r="AB25" s="653"/>
      <c r="AC25" s="653"/>
      <c r="AD25" s="653"/>
      <c r="AE25" s="653"/>
      <c r="AF25" s="653"/>
    </row>
    <row r="26" spans="1:32" ht="16.5">
      <c r="A26" s="655" t="s">
        <v>1382</v>
      </c>
      <c r="B26" s="655"/>
      <c r="C26" s="655"/>
      <c r="F26" s="655"/>
      <c r="H26" s="655" t="s">
        <v>1266</v>
      </c>
      <c r="L26" s="655"/>
      <c r="N26" s="655"/>
      <c r="O26" s="655"/>
      <c r="P26" s="655" t="s">
        <v>1287</v>
      </c>
      <c r="R26" s="655"/>
      <c r="S26" s="655"/>
      <c r="U26" s="656"/>
      <c r="V26" s="655"/>
      <c r="W26" s="655"/>
      <c r="Y26" s="655" t="s">
        <v>1267</v>
      </c>
      <c r="AB26" s="656"/>
      <c r="AC26" s="656"/>
      <c r="AE26" s="655"/>
      <c r="AF26" s="657"/>
    </row>
    <row r="27" spans="1:32" ht="16.5">
      <c r="A27" s="655"/>
      <c r="B27" s="655"/>
      <c r="C27" s="655"/>
      <c r="F27" s="655"/>
      <c r="L27" s="655"/>
      <c r="M27" s="655"/>
      <c r="N27" s="655"/>
      <c r="O27" s="655"/>
      <c r="P27" s="655" t="s">
        <v>1268</v>
      </c>
      <c r="Q27" s="655"/>
      <c r="R27" s="655"/>
      <c r="S27" s="655"/>
      <c r="U27" s="656"/>
      <c r="V27" s="655"/>
      <c r="W27" s="655"/>
      <c r="X27" s="655"/>
      <c r="Y27" s="655"/>
      <c r="AA27" s="656"/>
      <c r="AB27" s="656"/>
      <c r="AC27" s="656"/>
      <c r="AE27" s="655"/>
      <c r="AF27" s="657"/>
    </row>
    <row r="28" spans="1:31" ht="16.5">
      <c r="A28" s="655"/>
      <c r="B28" s="655"/>
      <c r="C28" s="655"/>
      <c r="F28" s="655"/>
      <c r="H28" s="655"/>
      <c r="I28" s="655"/>
      <c r="J28" s="655"/>
      <c r="K28" s="655"/>
      <c r="L28" s="655"/>
      <c r="M28" s="655"/>
      <c r="N28" s="655"/>
      <c r="O28" s="655"/>
      <c r="P28" s="655"/>
      <c r="Q28" s="655"/>
      <c r="R28" s="655"/>
      <c r="S28" s="655"/>
      <c r="U28" s="656"/>
      <c r="V28" s="655"/>
      <c r="W28" s="655"/>
      <c r="X28" s="655"/>
      <c r="Y28" s="655"/>
      <c r="AA28" s="656"/>
      <c r="AB28" s="656"/>
      <c r="AC28" s="656"/>
      <c r="AE28" s="655"/>
    </row>
    <row r="29" spans="1:23" s="658" customFormat="1" ht="12.75" customHeight="1">
      <c r="A29" s="2178" t="s">
        <v>1666</v>
      </c>
      <c r="B29" s="2179"/>
      <c r="C29" s="2179"/>
      <c r="D29" s="2179"/>
      <c r="E29" s="2179"/>
      <c r="F29" s="2179"/>
      <c r="G29" s="2179"/>
      <c r="H29" s="2179"/>
      <c r="I29" s="2179"/>
      <c r="J29" s="2179"/>
      <c r="K29" s="2179"/>
      <c r="L29" s="2179"/>
      <c r="M29" s="2179"/>
      <c r="N29" s="2179"/>
      <c r="O29" s="2179"/>
      <c r="P29" s="2179"/>
      <c r="Q29" s="2179"/>
      <c r="R29" s="2179"/>
      <c r="S29" s="2179"/>
      <c r="T29" s="2179"/>
      <c r="U29" s="2179"/>
      <c r="V29" s="2179"/>
      <c r="W29" s="2179"/>
    </row>
    <row r="30" spans="1:23" s="658" customFormat="1" ht="12.75" customHeight="1">
      <c r="A30" s="2180" t="s">
        <v>1667</v>
      </c>
      <c r="B30" s="2181"/>
      <c r="C30" s="2181"/>
      <c r="D30" s="2181"/>
      <c r="E30" s="2181"/>
      <c r="F30" s="2181"/>
      <c r="G30" s="2181"/>
      <c r="H30" s="2181"/>
      <c r="I30" s="2181"/>
      <c r="J30" s="2181"/>
      <c r="K30" s="2181"/>
      <c r="L30" s="2181"/>
      <c r="M30" s="2181"/>
      <c r="N30" s="2181"/>
      <c r="O30" s="2181"/>
      <c r="P30" s="2182"/>
      <c r="Q30" s="2182"/>
      <c r="R30" s="2182"/>
      <c r="S30" s="659"/>
      <c r="T30" s="659"/>
      <c r="U30" s="659"/>
      <c r="V30" s="659"/>
      <c r="W30" s="659"/>
    </row>
  </sheetData>
  <sheetProtection/>
  <mergeCells count="30">
    <mergeCell ref="A29:W29"/>
    <mergeCell ref="A30:R30"/>
    <mergeCell ref="AA2:AF2"/>
    <mergeCell ref="Y2:Z2"/>
    <mergeCell ref="B18:C18"/>
    <mergeCell ref="B19:B24"/>
    <mergeCell ref="B15:C15"/>
    <mergeCell ref="B16:C16"/>
    <mergeCell ref="Y3:Z3"/>
    <mergeCell ref="AA3:AF3"/>
    <mergeCell ref="A12:A24"/>
    <mergeCell ref="A25:C25"/>
    <mergeCell ref="A8:C8"/>
    <mergeCell ref="B17:C17"/>
    <mergeCell ref="B12:C12"/>
    <mergeCell ref="A9:C9"/>
    <mergeCell ref="A10:C10"/>
    <mergeCell ref="A11:C11"/>
    <mergeCell ref="B13:C13"/>
    <mergeCell ref="B14:C14"/>
    <mergeCell ref="A1:F1"/>
    <mergeCell ref="A2:C2"/>
    <mergeCell ref="A3:C3"/>
    <mergeCell ref="V6:AA6"/>
    <mergeCell ref="P6:U6"/>
    <mergeCell ref="A4:AF4"/>
    <mergeCell ref="AB6:AF6"/>
    <mergeCell ref="A6:C7"/>
    <mergeCell ref="E6:O6"/>
    <mergeCell ref="D6:D7"/>
  </mergeCells>
  <hyperlinks>
    <hyperlink ref="A1" location="'1030701-1041231'!R1C1" display="回預告統計資料發布時間表"/>
  </hyperlinks>
  <printOptions horizontalCentered="1"/>
  <pageMargins left="0.35433070866141736" right="0.2755905511811024" top="0.5118110236220472" bottom="0.3937007874015748" header="0.35433070866141736" footer="0.31496062992125984"/>
  <pageSetup fitToHeight="1" fitToWidth="1" horizontalDpi="300" verticalDpi="300" orientation="landscape" paperSize="8" r:id="rId1"/>
</worksheet>
</file>

<file path=xl/worksheets/sheet31.xml><?xml version="1.0" encoding="utf-8"?>
<worksheet xmlns="http://schemas.openxmlformats.org/spreadsheetml/2006/main" xmlns:r="http://schemas.openxmlformats.org/officeDocument/2006/relationships">
  <sheetPr codeName="Sheet3">
    <pageSetUpPr fitToPage="1"/>
  </sheetPr>
  <dimension ref="A1:AF30"/>
  <sheetViews>
    <sheetView zoomScale="75" zoomScaleNormal="75" workbookViewId="0" topLeftCell="A1">
      <selection activeCell="A1" sqref="A1:F1"/>
    </sheetView>
  </sheetViews>
  <sheetFormatPr defaultColWidth="9.00390625" defaultRowHeight="16.5"/>
  <cols>
    <col min="1" max="2" width="3.625" style="639" customWidth="1"/>
    <col min="3" max="3" width="13.625" style="639" customWidth="1"/>
    <col min="4" max="6" width="5.875" style="639" customWidth="1"/>
    <col min="7" max="7" width="5.625" style="639" customWidth="1"/>
    <col min="8" max="9" width="5.875" style="639" customWidth="1"/>
    <col min="10" max="12" width="7.375" style="639" customWidth="1"/>
    <col min="13" max="15" width="5.625" style="639" customWidth="1"/>
    <col min="16" max="16" width="5.875" style="639" customWidth="1"/>
    <col min="17" max="17" width="5.625" style="639" customWidth="1"/>
    <col min="18" max="26" width="5.875" style="639" customWidth="1"/>
    <col min="27" max="27" width="5.00390625" style="639" customWidth="1"/>
    <col min="28" max="31" width="5.875" style="639" customWidth="1"/>
    <col min="32" max="32" width="6.875" style="639" customWidth="1"/>
    <col min="33" max="16384" width="9.00390625" style="639" customWidth="1"/>
  </cols>
  <sheetData>
    <row r="1" spans="1:6" ht="21">
      <c r="A1" s="1627" t="s">
        <v>1221</v>
      </c>
      <c r="B1" s="1618"/>
      <c r="C1" s="1618"/>
      <c r="D1" s="1618"/>
      <c r="E1" s="1618"/>
      <c r="F1" s="1618"/>
    </row>
    <row r="2" spans="1:32" ht="15.75" customHeight="1">
      <c r="A2" s="2149" t="s">
        <v>1606</v>
      </c>
      <c r="B2" s="2150"/>
      <c r="C2" s="2151"/>
      <c r="D2" s="636"/>
      <c r="E2" s="636"/>
      <c r="F2" s="637"/>
      <c r="G2" s="637"/>
      <c r="H2" s="637"/>
      <c r="I2" s="637"/>
      <c r="J2" s="637"/>
      <c r="K2" s="637"/>
      <c r="L2" s="638"/>
      <c r="M2" s="638"/>
      <c r="N2" s="638"/>
      <c r="O2" s="638"/>
      <c r="P2" s="638"/>
      <c r="Q2" s="638"/>
      <c r="R2" s="638"/>
      <c r="S2" s="638"/>
      <c r="T2" s="638"/>
      <c r="U2" s="638"/>
      <c r="V2" s="638"/>
      <c r="W2" s="638"/>
      <c r="Y2" s="2183" t="s">
        <v>1614</v>
      </c>
      <c r="Z2" s="2185"/>
      <c r="AA2" s="2183" t="s">
        <v>1615</v>
      </c>
      <c r="AB2" s="2184"/>
      <c r="AC2" s="2184"/>
      <c r="AD2" s="2184"/>
      <c r="AE2" s="2184"/>
      <c r="AF2" s="2184"/>
    </row>
    <row r="3" spans="1:32" ht="15.75" customHeight="1">
      <c r="A3" s="2152" t="s">
        <v>1616</v>
      </c>
      <c r="B3" s="2153"/>
      <c r="C3" s="2154"/>
      <c r="D3" s="640" t="s">
        <v>1613</v>
      </c>
      <c r="E3" s="640"/>
      <c r="F3" s="641"/>
      <c r="G3" s="641"/>
      <c r="H3" s="641"/>
      <c r="I3" s="641"/>
      <c r="J3" s="641"/>
      <c r="K3" s="641"/>
      <c r="L3" s="642"/>
      <c r="M3" s="642"/>
      <c r="N3" s="642"/>
      <c r="O3" s="642"/>
      <c r="P3" s="642"/>
      <c r="Q3" s="642"/>
      <c r="R3" s="642"/>
      <c r="S3" s="642"/>
      <c r="T3" s="643" t="s">
        <v>688</v>
      </c>
      <c r="U3" s="642"/>
      <c r="V3" s="642"/>
      <c r="W3" s="642"/>
      <c r="X3" s="642"/>
      <c r="Y3" s="2183" t="s">
        <v>1617</v>
      </c>
      <c r="Z3" s="2183"/>
      <c r="AA3" s="2189" t="s">
        <v>1618</v>
      </c>
      <c r="AB3" s="2189"/>
      <c r="AC3" s="2189"/>
      <c r="AD3" s="2184"/>
      <c r="AE3" s="2184"/>
      <c r="AF3" s="2184"/>
    </row>
    <row r="4" spans="1:32" s="644" customFormat="1" ht="34.5" customHeight="1">
      <c r="A4" s="2158" t="s">
        <v>1256</v>
      </c>
      <c r="B4" s="2158"/>
      <c r="C4" s="2158"/>
      <c r="D4" s="2158"/>
      <c r="E4" s="2158"/>
      <c r="F4" s="2158"/>
      <c r="G4" s="2158"/>
      <c r="H4" s="2158"/>
      <c r="I4" s="2158"/>
      <c r="J4" s="2158"/>
      <c r="K4" s="2158"/>
      <c r="L4" s="2158"/>
      <c r="M4" s="2158"/>
      <c r="N4" s="2158"/>
      <c r="O4" s="2158"/>
      <c r="P4" s="2158"/>
      <c r="Q4" s="2158"/>
      <c r="R4" s="2158"/>
      <c r="S4" s="2158"/>
      <c r="T4" s="2158"/>
      <c r="U4" s="2158"/>
      <c r="V4" s="2158"/>
      <c r="W4" s="2158"/>
      <c r="X4" s="2158"/>
      <c r="Y4" s="2158"/>
      <c r="Z4" s="2158"/>
      <c r="AA4" s="2158"/>
      <c r="AB4" s="2158"/>
      <c r="AC4" s="2158"/>
      <c r="AD4" s="2158"/>
      <c r="AE4" s="2158"/>
      <c r="AF4" s="2158"/>
    </row>
    <row r="5" spans="1:32" s="644" customFormat="1" ht="16.5">
      <c r="A5" s="645" t="s">
        <v>1619</v>
      </c>
      <c r="B5" s="645"/>
      <c r="C5" s="646"/>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t="s">
        <v>1620</v>
      </c>
      <c r="AF5" s="646"/>
    </row>
    <row r="6" spans="1:32" s="644" customFormat="1" ht="21" customHeight="1">
      <c r="A6" s="2159" t="s">
        <v>1621</v>
      </c>
      <c r="B6" s="2160"/>
      <c r="C6" s="2161"/>
      <c r="D6" s="2165" t="s">
        <v>1622</v>
      </c>
      <c r="E6" s="2164" t="s">
        <v>1623</v>
      </c>
      <c r="F6" s="2164"/>
      <c r="G6" s="2164"/>
      <c r="H6" s="2164"/>
      <c r="I6" s="2164"/>
      <c r="J6" s="2164"/>
      <c r="K6" s="2164"/>
      <c r="L6" s="2164"/>
      <c r="M6" s="2164"/>
      <c r="N6" s="2164"/>
      <c r="O6" s="2164"/>
      <c r="P6" s="2155" t="s">
        <v>1624</v>
      </c>
      <c r="Q6" s="2156"/>
      <c r="R6" s="2156"/>
      <c r="S6" s="2156"/>
      <c r="T6" s="2156"/>
      <c r="U6" s="2157"/>
      <c r="V6" s="2155" t="s">
        <v>1625</v>
      </c>
      <c r="W6" s="2156"/>
      <c r="X6" s="2156"/>
      <c r="Y6" s="2156"/>
      <c r="Z6" s="2156"/>
      <c r="AA6" s="2157"/>
      <c r="AB6" s="2155" t="s">
        <v>1626</v>
      </c>
      <c r="AC6" s="2156"/>
      <c r="AD6" s="2156"/>
      <c r="AE6" s="2156"/>
      <c r="AF6" s="2156"/>
    </row>
    <row r="7" spans="1:32" s="652" customFormat="1" ht="200.25" customHeight="1">
      <c r="A7" s="2162"/>
      <c r="B7" s="2162"/>
      <c r="C7" s="2163"/>
      <c r="D7" s="2166"/>
      <c r="E7" s="647" t="s">
        <v>1374</v>
      </c>
      <c r="F7" s="648" t="s">
        <v>1627</v>
      </c>
      <c r="G7" s="648" t="s">
        <v>1628</v>
      </c>
      <c r="H7" s="648" t="s">
        <v>1629</v>
      </c>
      <c r="I7" s="648" t="s">
        <v>1630</v>
      </c>
      <c r="J7" s="648" t="s">
        <v>1631</v>
      </c>
      <c r="K7" s="648" t="s">
        <v>1632</v>
      </c>
      <c r="L7" s="648" t="s">
        <v>1633</v>
      </c>
      <c r="M7" s="648" t="s">
        <v>1634</v>
      </c>
      <c r="N7" s="648" t="s">
        <v>1635</v>
      </c>
      <c r="O7" s="648" t="s">
        <v>1283</v>
      </c>
      <c r="P7" s="647" t="s">
        <v>1374</v>
      </c>
      <c r="Q7" s="649" t="s">
        <v>1636</v>
      </c>
      <c r="R7" s="649" t="s">
        <v>1637</v>
      </c>
      <c r="S7" s="649" t="s">
        <v>1638</v>
      </c>
      <c r="T7" s="649" t="s">
        <v>1639</v>
      </c>
      <c r="U7" s="649" t="s">
        <v>1283</v>
      </c>
      <c r="V7" s="647" t="s">
        <v>1374</v>
      </c>
      <c r="W7" s="649" t="s">
        <v>1640</v>
      </c>
      <c r="X7" s="649" t="s">
        <v>1641</v>
      </c>
      <c r="Y7" s="649" t="s">
        <v>1642</v>
      </c>
      <c r="Z7" s="649" t="s">
        <v>1643</v>
      </c>
      <c r="AA7" s="649" t="s">
        <v>1283</v>
      </c>
      <c r="AB7" s="647" t="s">
        <v>1374</v>
      </c>
      <c r="AC7" s="649" t="s">
        <v>1644</v>
      </c>
      <c r="AD7" s="649" t="s">
        <v>1645</v>
      </c>
      <c r="AE7" s="650" t="s">
        <v>1646</v>
      </c>
      <c r="AF7" s="651" t="s">
        <v>1283</v>
      </c>
    </row>
    <row r="8" spans="1:32" ht="21" customHeight="1">
      <c r="A8" s="2170" t="s">
        <v>1647</v>
      </c>
      <c r="B8" s="2170"/>
      <c r="C8" s="2171"/>
      <c r="D8" s="653"/>
      <c r="E8" s="653"/>
      <c r="F8" s="653"/>
      <c r="G8" s="653"/>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row>
    <row r="9" spans="1:32" ht="21" customHeight="1">
      <c r="A9" s="2176" t="s">
        <v>1648</v>
      </c>
      <c r="B9" s="2176"/>
      <c r="C9" s="2177"/>
      <c r="D9" s="653"/>
      <c r="E9" s="653"/>
      <c r="F9" s="653"/>
      <c r="G9" s="653"/>
      <c r="H9" s="653"/>
      <c r="I9" s="653"/>
      <c r="J9" s="653"/>
      <c r="K9" s="653"/>
      <c r="L9" s="653"/>
      <c r="M9" s="653"/>
      <c r="N9" s="653"/>
      <c r="O9" s="653"/>
      <c r="P9" s="653"/>
      <c r="Q9" s="653"/>
      <c r="R9" s="653"/>
      <c r="S9" s="653"/>
      <c r="T9" s="653"/>
      <c r="U9" s="653"/>
      <c r="V9" s="653"/>
      <c r="W9" s="653"/>
      <c r="X9" s="653"/>
      <c r="Y9" s="653"/>
      <c r="Z9" s="653"/>
      <c r="AA9" s="653"/>
      <c r="AB9" s="653"/>
      <c r="AC9" s="653"/>
      <c r="AD9" s="653"/>
      <c r="AE9" s="653"/>
      <c r="AF9" s="653"/>
    </row>
    <row r="10" spans="1:32" ht="21" customHeight="1">
      <c r="A10" s="2176" t="s">
        <v>1649</v>
      </c>
      <c r="B10" s="2176"/>
      <c r="C10" s="2177"/>
      <c r="D10" s="653"/>
      <c r="E10" s="653"/>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row>
    <row r="11" spans="1:32" ht="21" customHeight="1">
      <c r="A11" s="2176" t="s">
        <v>1650</v>
      </c>
      <c r="B11" s="2176"/>
      <c r="C11" s="2177"/>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row>
    <row r="12" spans="1:32" ht="21" customHeight="1">
      <c r="A12" s="2167" t="s">
        <v>1651</v>
      </c>
      <c r="B12" s="2174" t="s">
        <v>1280</v>
      </c>
      <c r="C12" s="2175"/>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row>
    <row r="13" spans="1:32" ht="21" customHeight="1">
      <c r="A13" s="2167"/>
      <c r="B13" s="2172" t="s">
        <v>1652</v>
      </c>
      <c r="C13" s="217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row>
    <row r="14" spans="1:32" ht="21" customHeight="1">
      <c r="A14" s="2167"/>
      <c r="B14" s="2172" t="s">
        <v>1653</v>
      </c>
      <c r="C14" s="2173"/>
      <c r="D14" s="653"/>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c r="AF14" s="653"/>
    </row>
    <row r="15" spans="1:32" ht="21" customHeight="1">
      <c r="A15" s="2167"/>
      <c r="B15" s="2172" t="s">
        <v>1654</v>
      </c>
      <c r="C15" s="2173"/>
      <c r="D15" s="653"/>
      <c r="E15" s="653"/>
      <c r="F15" s="653"/>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row>
    <row r="16" spans="1:32" ht="21" customHeight="1">
      <c r="A16" s="2167"/>
      <c r="B16" s="2172" t="s">
        <v>1655</v>
      </c>
      <c r="C16" s="2173"/>
      <c r="D16" s="653"/>
      <c r="E16" s="653"/>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row>
    <row r="17" spans="1:32" ht="21" customHeight="1">
      <c r="A17" s="2167"/>
      <c r="B17" s="2172" t="s">
        <v>1656</v>
      </c>
      <c r="C17" s="217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row>
    <row r="18" spans="1:32" ht="21" customHeight="1">
      <c r="A18" s="2167"/>
      <c r="B18" s="2172" t="s">
        <v>1657</v>
      </c>
      <c r="C18" s="2173"/>
      <c r="D18" s="653"/>
      <c r="E18" s="653"/>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row>
    <row r="19" spans="1:32" ht="22.5" customHeight="1">
      <c r="A19" s="2167"/>
      <c r="B19" s="2186" t="s">
        <v>1658</v>
      </c>
      <c r="C19" s="654" t="s">
        <v>1659</v>
      </c>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row>
    <row r="20" spans="1:32" ht="22.5" customHeight="1">
      <c r="A20" s="2167"/>
      <c r="B20" s="2187"/>
      <c r="C20" s="654" t="s">
        <v>1660</v>
      </c>
      <c r="D20" s="653"/>
      <c r="E20" s="653"/>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row>
    <row r="21" spans="1:32" ht="22.5" customHeight="1">
      <c r="A21" s="2167"/>
      <c r="B21" s="2187"/>
      <c r="C21" s="654" t="s">
        <v>1661</v>
      </c>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row>
    <row r="22" spans="1:32" ht="22.5" customHeight="1">
      <c r="A22" s="2167"/>
      <c r="B22" s="2187"/>
      <c r="C22" s="654" t="s">
        <v>1662</v>
      </c>
      <c r="D22" s="653"/>
      <c r="E22" s="653"/>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row>
    <row r="23" spans="1:32" ht="22.5" customHeight="1">
      <c r="A23" s="2167"/>
      <c r="B23" s="2187"/>
      <c r="C23" s="654" t="s">
        <v>1663</v>
      </c>
      <c r="D23" s="653"/>
      <c r="E23" s="653"/>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53"/>
    </row>
    <row r="24" spans="1:32" ht="22.5" customHeight="1">
      <c r="A24" s="2167"/>
      <c r="B24" s="2188"/>
      <c r="C24" s="654" t="s">
        <v>1664</v>
      </c>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row>
    <row r="25" spans="1:32" ht="30.75" customHeight="1">
      <c r="A25" s="2168" t="s">
        <v>1665</v>
      </c>
      <c r="B25" s="2168"/>
      <c r="C25" s="2169"/>
      <c r="D25" s="653"/>
      <c r="E25" s="653"/>
      <c r="F25" s="653"/>
      <c r="G25" s="653"/>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3"/>
      <c r="AF25" s="653"/>
    </row>
    <row r="26" spans="1:32" ht="16.5">
      <c r="A26" s="655" t="s">
        <v>1382</v>
      </c>
      <c r="B26" s="655"/>
      <c r="C26" s="655"/>
      <c r="F26" s="655"/>
      <c r="H26" s="655" t="s">
        <v>1266</v>
      </c>
      <c r="L26" s="655"/>
      <c r="N26" s="655"/>
      <c r="O26" s="655"/>
      <c r="P26" s="655" t="s">
        <v>1287</v>
      </c>
      <c r="R26" s="655"/>
      <c r="S26" s="655"/>
      <c r="U26" s="656"/>
      <c r="V26" s="655"/>
      <c r="W26" s="655"/>
      <c r="Y26" s="655" t="s">
        <v>1267</v>
      </c>
      <c r="AB26" s="656"/>
      <c r="AC26" s="656"/>
      <c r="AE26" s="655"/>
      <c r="AF26" s="657"/>
    </row>
    <row r="27" spans="1:32" ht="16.5">
      <c r="A27" s="655"/>
      <c r="B27" s="655"/>
      <c r="C27" s="655"/>
      <c r="F27" s="655"/>
      <c r="L27" s="655"/>
      <c r="M27" s="655"/>
      <c r="N27" s="655"/>
      <c r="O27" s="655"/>
      <c r="P27" s="655" t="s">
        <v>1268</v>
      </c>
      <c r="Q27" s="655"/>
      <c r="R27" s="655"/>
      <c r="S27" s="655"/>
      <c r="U27" s="656"/>
      <c r="V27" s="655"/>
      <c r="W27" s="655"/>
      <c r="X27" s="655"/>
      <c r="Y27" s="655"/>
      <c r="AA27" s="656"/>
      <c r="AB27" s="656"/>
      <c r="AC27" s="656"/>
      <c r="AE27" s="655"/>
      <c r="AF27" s="657"/>
    </row>
    <row r="28" spans="1:31" ht="16.5">
      <c r="A28" s="655"/>
      <c r="B28" s="655"/>
      <c r="C28" s="655"/>
      <c r="F28" s="655"/>
      <c r="H28" s="655"/>
      <c r="I28" s="655"/>
      <c r="J28" s="655"/>
      <c r="K28" s="655"/>
      <c r="L28" s="655"/>
      <c r="M28" s="655"/>
      <c r="N28" s="655"/>
      <c r="O28" s="655"/>
      <c r="P28" s="655"/>
      <c r="Q28" s="655"/>
      <c r="R28" s="655"/>
      <c r="S28" s="655"/>
      <c r="U28" s="656"/>
      <c r="V28" s="655"/>
      <c r="W28" s="655"/>
      <c r="X28" s="655"/>
      <c r="Y28" s="655"/>
      <c r="AA28" s="656"/>
      <c r="AB28" s="656"/>
      <c r="AC28" s="656"/>
      <c r="AE28" s="655"/>
    </row>
    <row r="29" spans="1:23" s="658" customFormat="1" ht="12.75" customHeight="1">
      <c r="A29" s="2178" t="s">
        <v>1666</v>
      </c>
      <c r="B29" s="2179"/>
      <c r="C29" s="2179"/>
      <c r="D29" s="2179"/>
      <c r="E29" s="2179"/>
      <c r="F29" s="2179"/>
      <c r="G29" s="2179"/>
      <c r="H29" s="2179"/>
      <c r="I29" s="2179"/>
      <c r="J29" s="2179"/>
      <c r="K29" s="2179"/>
      <c r="L29" s="2179"/>
      <c r="M29" s="2179"/>
      <c r="N29" s="2179"/>
      <c r="O29" s="2179"/>
      <c r="P29" s="2179"/>
      <c r="Q29" s="2179"/>
      <c r="R29" s="2179"/>
      <c r="S29" s="2179"/>
      <c r="T29" s="2179"/>
      <c r="U29" s="2179"/>
      <c r="V29" s="2179"/>
      <c r="W29" s="2179"/>
    </row>
    <row r="30" spans="1:23" s="658" customFormat="1" ht="12.75" customHeight="1">
      <c r="A30" s="2180" t="s">
        <v>1667</v>
      </c>
      <c r="B30" s="2181"/>
      <c r="C30" s="2181"/>
      <c r="D30" s="2181"/>
      <c r="E30" s="2181"/>
      <c r="F30" s="2181"/>
      <c r="G30" s="2181"/>
      <c r="H30" s="2181"/>
      <c r="I30" s="2181"/>
      <c r="J30" s="2181"/>
      <c r="K30" s="2181"/>
      <c r="L30" s="2181"/>
      <c r="M30" s="2181"/>
      <c r="N30" s="2181"/>
      <c r="O30" s="2181"/>
      <c r="P30" s="2182"/>
      <c r="Q30" s="2182"/>
      <c r="R30" s="2182"/>
      <c r="S30" s="659"/>
      <c r="T30" s="659"/>
      <c r="U30" s="659"/>
      <c r="V30" s="659"/>
      <c r="W30" s="659"/>
    </row>
  </sheetData>
  <sheetProtection/>
  <mergeCells count="30">
    <mergeCell ref="A1:F1"/>
    <mergeCell ref="A2:C2"/>
    <mergeCell ref="A3:C3"/>
    <mergeCell ref="V6:AA6"/>
    <mergeCell ref="P6:U6"/>
    <mergeCell ref="A4:AF4"/>
    <mergeCell ref="AB6:AF6"/>
    <mergeCell ref="A6:C7"/>
    <mergeCell ref="E6:O6"/>
    <mergeCell ref="D6:D7"/>
    <mergeCell ref="A12:A24"/>
    <mergeCell ref="A25:C25"/>
    <mergeCell ref="A8:C8"/>
    <mergeCell ref="B17:C17"/>
    <mergeCell ref="B12:C12"/>
    <mergeCell ref="A9:C9"/>
    <mergeCell ref="A10:C10"/>
    <mergeCell ref="A11:C11"/>
    <mergeCell ref="B13:C13"/>
    <mergeCell ref="B14:C14"/>
    <mergeCell ref="A29:W29"/>
    <mergeCell ref="A30:R30"/>
    <mergeCell ref="AA2:AF2"/>
    <mergeCell ref="Y2:Z2"/>
    <mergeCell ref="B18:C18"/>
    <mergeCell ref="B19:B24"/>
    <mergeCell ref="B15:C15"/>
    <mergeCell ref="B16:C16"/>
    <mergeCell ref="Y3:Z3"/>
    <mergeCell ref="AA3:AF3"/>
  </mergeCells>
  <hyperlinks>
    <hyperlink ref="A1" location="'1030701-1041231'!R1C1" display="回預告統計資料發布時間表"/>
  </hyperlinks>
  <printOptions horizontalCentered="1"/>
  <pageMargins left="0.35433070866141736" right="0.2755905511811024" top="0.5118110236220472" bottom="0.3937007874015748" header="0.35433070866141736" footer="0.31496062992125984"/>
  <pageSetup fitToHeight="1" fitToWidth="1" horizontalDpi="300" verticalDpi="300" orientation="landscape" paperSize="8" r:id="rId1"/>
</worksheet>
</file>

<file path=xl/worksheets/sheet32.xml><?xml version="1.0" encoding="utf-8"?>
<worksheet xmlns="http://schemas.openxmlformats.org/spreadsheetml/2006/main" xmlns:r="http://schemas.openxmlformats.org/officeDocument/2006/relationships">
  <sheetPr codeName="Sheet8">
    <tabColor indexed="10"/>
    <pageSetUpPr fitToPage="1"/>
  </sheetPr>
  <dimension ref="A1:IU37"/>
  <sheetViews>
    <sheetView view="pageBreakPreview" zoomScale="75" zoomScaleNormal="75" zoomScaleSheetLayoutView="75" workbookViewId="0" topLeftCell="A1">
      <selection activeCell="J22" sqref="J22"/>
    </sheetView>
  </sheetViews>
  <sheetFormatPr defaultColWidth="10.75390625" defaultRowHeight="16.5"/>
  <cols>
    <col min="1" max="1" width="8.75390625" style="662" customWidth="1"/>
    <col min="2" max="2" width="23.00390625" style="662" customWidth="1"/>
    <col min="3" max="3" width="10.625" style="662" customWidth="1"/>
    <col min="4" max="7" width="9.625" style="662" customWidth="1"/>
    <col min="8" max="8" width="10.625" style="662" customWidth="1"/>
    <col min="9" max="12" width="9.625" style="662" customWidth="1"/>
    <col min="13" max="13" width="9.125" style="662" customWidth="1"/>
    <col min="14" max="14" width="9.00390625" style="662" customWidth="1"/>
    <col min="15" max="15" width="8.25390625" style="662" customWidth="1"/>
    <col min="16" max="17" width="9.625" style="662" customWidth="1"/>
    <col min="18" max="253" width="10.75390625" style="662" customWidth="1"/>
    <col min="254" max="16384" width="10.75390625" style="667" customWidth="1"/>
  </cols>
  <sheetData>
    <row r="1" spans="1:6" ht="21">
      <c r="A1" s="1627" t="s">
        <v>1221</v>
      </c>
      <c r="B1" s="1618"/>
      <c r="C1" s="1618"/>
      <c r="D1" s="1618"/>
      <c r="E1" s="1618"/>
      <c r="F1" s="1618"/>
    </row>
    <row r="2" spans="1:17" ht="19.5" customHeight="1">
      <c r="A2" s="660" t="s">
        <v>1668</v>
      </c>
      <c r="B2" s="661"/>
      <c r="J2" s="663" t="s">
        <v>1669</v>
      </c>
      <c r="K2" s="664" t="s">
        <v>1670</v>
      </c>
      <c r="L2" s="665"/>
      <c r="M2" s="666"/>
      <c r="N2" s="2215" t="s">
        <v>693</v>
      </c>
      <c r="O2" s="2216"/>
      <c r="P2" s="2217" t="s">
        <v>1671</v>
      </c>
      <c r="Q2" s="2217"/>
    </row>
    <row r="3" spans="1:17" ht="19.5" customHeight="1">
      <c r="A3" s="660" t="s">
        <v>1672</v>
      </c>
      <c r="B3" s="668" t="s">
        <v>1673</v>
      </c>
      <c r="C3" s="669"/>
      <c r="D3" s="669"/>
      <c r="E3" s="669"/>
      <c r="F3" s="669"/>
      <c r="G3" s="669"/>
      <c r="H3" s="669"/>
      <c r="I3" s="669"/>
      <c r="J3" s="670" t="s">
        <v>1674</v>
      </c>
      <c r="K3" s="671" t="s">
        <v>688</v>
      </c>
      <c r="L3" s="672"/>
      <c r="M3" s="673"/>
      <c r="N3" s="2215" t="s">
        <v>1682</v>
      </c>
      <c r="O3" s="2216"/>
      <c r="P3" s="2218" t="s">
        <v>1683</v>
      </c>
      <c r="Q3" s="2218"/>
    </row>
    <row r="4" spans="1:17" ht="49.5" customHeight="1">
      <c r="A4" s="2213" t="s">
        <v>1684</v>
      </c>
      <c r="B4" s="2214"/>
      <c r="C4" s="2214"/>
      <c r="D4" s="2214"/>
      <c r="E4" s="2214"/>
      <c r="F4" s="2214"/>
      <c r="G4" s="2214"/>
      <c r="H4" s="2214"/>
      <c r="I4" s="2214"/>
      <c r="J4" s="2214"/>
      <c r="K4" s="2214"/>
      <c r="L4" s="2214"/>
      <c r="M4" s="2214"/>
      <c r="N4" s="2214"/>
      <c r="O4" s="2214"/>
      <c r="P4" s="2214"/>
      <c r="Q4" s="2214"/>
    </row>
    <row r="5" spans="1:253" s="675" customFormat="1" ht="19.5" customHeight="1">
      <c r="A5" s="2208" t="s">
        <v>78</v>
      </c>
      <c r="B5" s="2208"/>
      <c r="C5" s="2208"/>
      <c r="D5" s="2208"/>
      <c r="E5" s="2208"/>
      <c r="F5" s="2208"/>
      <c r="G5" s="2208"/>
      <c r="H5" s="2208"/>
      <c r="I5" s="2208"/>
      <c r="J5" s="2208"/>
      <c r="K5" s="2208"/>
      <c r="L5" s="2208"/>
      <c r="M5" s="2208"/>
      <c r="N5" s="2208"/>
      <c r="O5" s="2208"/>
      <c r="P5" s="2208"/>
      <c r="Q5" s="2208"/>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c r="AR5" s="674"/>
      <c r="AS5" s="674"/>
      <c r="AT5" s="674"/>
      <c r="AU5" s="674"/>
      <c r="AV5" s="674"/>
      <c r="AW5" s="674"/>
      <c r="AX5" s="674"/>
      <c r="AY5" s="674"/>
      <c r="AZ5" s="674"/>
      <c r="BA5" s="674"/>
      <c r="BB5" s="674"/>
      <c r="BC5" s="674"/>
      <c r="BD5" s="674"/>
      <c r="BE5" s="674"/>
      <c r="BF5" s="674"/>
      <c r="BG5" s="674"/>
      <c r="BH5" s="674"/>
      <c r="BI5" s="674"/>
      <c r="BJ5" s="674"/>
      <c r="BK5" s="674"/>
      <c r="BL5" s="674"/>
      <c r="BM5" s="674"/>
      <c r="BN5" s="674"/>
      <c r="BO5" s="674"/>
      <c r="BP5" s="674"/>
      <c r="BQ5" s="674"/>
      <c r="BR5" s="674"/>
      <c r="BS5" s="674"/>
      <c r="BT5" s="674"/>
      <c r="BU5" s="674"/>
      <c r="BV5" s="674"/>
      <c r="BW5" s="674"/>
      <c r="BX5" s="674"/>
      <c r="BY5" s="674"/>
      <c r="BZ5" s="674"/>
      <c r="CA5" s="674"/>
      <c r="CB5" s="674"/>
      <c r="CC5" s="674"/>
      <c r="CD5" s="674"/>
      <c r="CE5" s="674"/>
      <c r="CF5" s="674"/>
      <c r="CG5" s="674"/>
      <c r="CH5" s="674"/>
      <c r="CI5" s="674"/>
      <c r="CJ5" s="674"/>
      <c r="CK5" s="674"/>
      <c r="CL5" s="674"/>
      <c r="CM5" s="674"/>
      <c r="CN5" s="674"/>
      <c r="CO5" s="674"/>
      <c r="CP5" s="674"/>
      <c r="CQ5" s="674"/>
      <c r="CR5" s="674"/>
      <c r="CS5" s="674"/>
      <c r="CT5" s="674"/>
      <c r="CU5" s="674"/>
      <c r="CV5" s="674"/>
      <c r="CW5" s="674"/>
      <c r="CX5" s="674"/>
      <c r="CY5" s="674"/>
      <c r="CZ5" s="674"/>
      <c r="DA5" s="674"/>
      <c r="DB5" s="674"/>
      <c r="DC5" s="674"/>
      <c r="DD5" s="674"/>
      <c r="DE5" s="674"/>
      <c r="DF5" s="674"/>
      <c r="DG5" s="674"/>
      <c r="DH5" s="674"/>
      <c r="DI5" s="674"/>
      <c r="DJ5" s="674"/>
      <c r="DK5" s="674"/>
      <c r="DL5" s="674"/>
      <c r="DM5" s="674"/>
      <c r="DN5" s="674"/>
      <c r="DO5" s="674"/>
      <c r="DP5" s="674"/>
      <c r="DQ5" s="674"/>
      <c r="DR5" s="674"/>
      <c r="DS5" s="674"/>
      <c r="DT5" s="674"/>
      <c r="DU5" s="674"/>
      <c r="DV5" s="674"/>
      <c r="DW5" s="674"/>
      <c r="DX5" s="674"/>
      <c r="DY5" s="674"/>
      <c r="DZ5" s="674"/>
      <c r="EA5" s="674"/>
      <c r="EB5" s="674"/>
      <c r="EC5" s="674"/>
      <c r="ED5" s="674"/>
      <c r="EE5" s="674"/>
      <c r="EF5" s="674"/>
      <c r="EG5" s="674"/>
      <c r="EH5" s="674"/>
      <c r="EI5" s="674"/>
      <c r="EJ5" s="674"/>
      <c r="EK5" s="674"/>
      <c r="EL5" s="674"/>
      <c r="EM5" s="674"/>
      <c r="EN5" s="674"/>
      <c r="EO5" s="674"/>
      <c r="EP5" s="674"/>
      <c r="EQ5" s="674"/>
      <c r="ER5" s="674"/>
      <c r="ES5" s="674"/>
      <c r="ET5" s="674"/>
      <c r="EU5" s="674"/>
      <c r="EV5" s="674"/>
      <c r="EW5" s="674"/>
      <c r="EX5" s="674"/>
      <c r="EY5" s="674"/>
      <c r="EZ5" s="674"/>
      <c r="FA5" s="674"/>
      <c r="FB5" s="674"/>
      <c r="FC5" s="674"/>
      <c r="FD5" s="674"/>
      <c r="FE5" s="674"/>
      <c r="FF5" s="674"/>
      <c r="FG5" s="674"/>
      <c r="FH5" s="674"/>
      <c r="FI5" s="674"/>
      <c r="FJ5" s="674"/>
      <c r="FK5" s="674"/>
      <c r="FL5" s="674"/>
      <c r="FM5" s="674"/>
      <c r="FN5" s="674"/>
      <c r="FO5" s="674"/>
      <c r="FP5" s="674"/>
      <c r="FQ5" s="674"/>
      <c r="FR5" s="674"/>
      <c r="FS5" s="674"/>
      <c r="FT5" s="674"/>
      <c r="FU5" s="674"/>
      <c r="FV5" s="674"/>
      <c r="FW5" s="674"/>
      <c r="FX5" s="674"/>
      <c r="FY5" s="674"/>
      <c r="FZ5" s="674"/>
      <c r="GA5" s="674"/>
      <c r="GB5" s="674"/>
      <c r="GC5" s="674"/>
      <c r="GD5" s="674"/>
      <c r="GE5" s="674"/>
      <c r="GF5" s="674"/>
      <c r="GG5" s="674"/>
      <c r="GH5" s="674"/>
      <c r="GI5" s="674"/>
      <c r="GJ5" s="674"/>
      <c r="GK5" s="674"/>
      <c r="GL5" s="674"/>
      <c r="GM5" s="674"/>
      <c r="GN5" s="674"/>
      <c r="GO5" s="674"/>
      <c r="GP5" s="674"/>
      <c r="GQ5" s="674"/>
      <c r="GR5" s="674"/>
      <c r="GS5" s="674"/>
      <c r="GT5" s="674"/>
      <c r="GU5" s="674"/>
      <c r="GV5" s="674"/>
      <c r="GW5" s="674"/>
      <c r="GX5" s="674"/>
      <c r="GY5" s="674"/>
      <c r="GZ5" s="674"/>
      <c r="HA5" s="674"/>
      <c r="HB5" s="674"/>
      <c r="HC5" s="674"/>
      <c r="HD5" s="674"/>
      <c r="HE5" s="674"/>
      <c r="HF5" s="674"/>
      <c r="HG5" s="674"/>
      <c r="HH5" s="674"/>
      <c r="HI5" s="674"/>
      <c r="HJ5" s="674"/>
      <c r="HK5" s="674"/>
      <c r="HL5" s="674"/>
      <c r="HM5" s="674"/>
      <c r="HN5" s="674"/>
      <c r="HO5" s="674"/>
      <c r="HP5" s="674"/>
      <c r="HQ5" s="674"/>
      <c r="HR5" s="674"/>
      <c r="HS5" s="674"/>
      <c r="HT5" s="674"/>
      <c r="HU5" s="674"/>
      <c r="HV5" s="674"/>
      <c r="HW5" s="674"/>
      <c r="HX5" s="674"/>
      <c r="HY5" s="674"/>
      <c r="HZ5" s="674"/>
      <c r="IA5" s="674"/>
      <c r="IB5" s="674"/>
      <c r="IC5" s="674"/>
      <c r="ID5" s="674"/>
      <c r="IE5" s="674"/>
      <c r="IF5" s="674"/>
      <c r="IG5" s="674"/>
      <c r="IH5" s="674"/>
      <c r="II5" s="674"/>
      <c r="IJ5" s="674"/>
      <c r="IK5" s="674"/>
      <c r="IL5" s="674"/>
      <c r="IM5" s="674"/>
      <c r="IN5" s="674"/>
      <c r="IO5" s="674"/>
      <c r="IP5" s="674"/>
      <c r="IQ5" s="674"/>
      <c r="IR5" s="674"/>
      <c r="IS5" s="674"/>
    </row>
    <row r="6" spans="1:253" s="675" customFormat="1" ht="19.5" customHeight="1">
      <c r="A6" s="676"/>
      <c r="B6" s="676"/>
      <c r="C6" s="2209" t="s">
        <v>1685</v>
      </c>
      <c r="D6" s="2210"/>
      <c r="E6" s="2210"/>
      <c r="F6" s="2210"/>
      <c r="G6" s="2210"/>
      <c r="H6" s="2211" t="s">
        <v>1686</v>
      </c>
      <c r="I6" s="2212"/>
      <c r="J6" s="2212"/>
      <c r="K6" s="2212"/>
      <c r="L6" s="2212"/>
      <c r="M6" s="2211" t="s">
        <v>1687</v>
      </c>
      <c r="N6" s="2212"/>
      <c r="O6" s="2212"/>
      <c r="P6" s="2212"/>
      <c r="Q6" s="2212"/>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c r="BC6" s="674"/>
      <c r="BD6" s="674"/>
      <c r="BE6" s="674"/>
      <c r="BF6" s="674"/>
      <c r="BG6" s="674"/>
      <c r="BH6" s="674"/>
      <c r="BI6" s="674"/>
      <c r="BJ6" s="674"/>
      <c r="BK6" s="674"/>
      <c r="BL6" s="674"/>
      <c r="BM6" s="674"/>
      <c r="BN6" s="674"/>
      <c r="BO6" s="674"/>
      <c r="BP6" s="674"/>
      <c r="BQ6" s="674"/>
      <c r="BR6" s="674"/>
      <c r="BS6" s="674"/>
      <c r="BT6" s="674"/>
      <c r="BU6" s="674"/>
      <c r="BV6" s="674"/>
      <c r="BW6" s="674"/>
      <c r="BX6" s="674"/>
      <c r="BY6" s="674"/>
      <c r="BZ6" s="674"/>
      <c r="CA6" s="674"/>
      <c r="CB6" s="674"/>
      <c r="CC6" s="674"/>
      <c r="CD6" s="674"/>
      <c r="CE6" s="674"/>
      <c r="CF6" s="674"/>
      <c r="CG6" s="674"/>
      <c r="CH6" s="674"/>
      <c r="CI6" s="674"/>
      <c r="CJ6" s="674"/>
      <c r="CK6" s="674"/>
      <c r="CL6" s="674"/>
      <c r="CM6" s="674"/>
      <c r="CN6" s="674"/>
      <c r="CO6" s="674"/>
      <c r="CP6" s="674"/>
      <c r="CQ6" s="674"/>
      <c r="CR6" s="674"/>
      <c r="CS6" s="674"/>
      <c r="CT6" s="674"/>
      <c r="CU6" s="674"/>
      <c r="CV6" s="674"/>
      <c r="CW6" s="674"/>
      <c r="CX6" s="674"/>
      <c r="CY6" s="674"/>
      <c r="CZ6" s="674"/>
      <c r="DA6" s="674"/>
      <c r="DB6" s="674"/>
      <c r="DC6" s="674"/>
      <c r="DD6" s="674"/>
      <c r="DE6" s="674"/>
      <c r="DF6" s="674"/>
      <c r="DG6" s="674"/>
      <c r="DH6" s="674"/>
      <c r="DI6" s="674"/>
      <c r="DJ6" s="674"/>
      <c r="DK6" s="674"/>
      <c r="DL6" s="674"/>
      <c r="DM6" s="674"/>
      <c r="DN6" s="674"/>
      <c r="DO6" s="674"/>
      <c r="DP6" s="674"/>
      <c r="DQ6" s="674"/>
      <c r="DR6" s="674"/>
      <c r="DS6" s="674"/>
      <c r="DT6" s="674"/>
      <c r="DU6" s="674"/>
      <c r="DV6" s="674"/>
      <c r="DW6" s="674"/>
      <c r="DX6" s="674"/>
      <c r="DY6" s="674"/>
      <c r="DZ6" s="674"/>
      <c r="EA6" s="674"/>
      <c r="EB6" s="674"/>
      <c r="EC6" s="674"/>
      <c r="ED6" s="674"/>
      <c r="EE6" s="674"/>
      <c r="EF6" s="674"/>
      <c r="EG6" s="674"/>
      <c r="EH6" s="674"/>
      <c r="EI6" s="674"/>
      <c r="EJ6" s="674"/>
      <c r="EK6" s="674"/>
      <c r="EL6" s="674"/>
      <c r="EM6" s="674"/>
      <c r="EN6" s="674"/>
      <c r="EO6" s="674"/>
      <c r="EP6" s="674"/>
      <c r="EQ6" s="674"/>
      <c r="ER6" s="674"/>
      <c r="ES6" s="674"/>
      <c r="ET6" s="674"/>
      <c r="EU6" s="674"/>
      <c r="EV6" s="674"/>
      <c r="EW6" s="674"/>
      <c r="EX6" s="674"/>
      <c r="EY6" s="674"/>
      <c r="EZ6" s="674"/>
      <c r="FA6" s="674"/>
      <c r="FB6" s="674"/>
      <c r="FC6" s="674"/>
      <c r="FD6" s="674"/>
      <c r="FE6" s="674"/>
      <c r="FF6" s="674"/>
      <c r="FG6" s="674"/>
      <c r="FH6" s="674"/>
      <c r="FI6" s="674"/>
      <c r="FJ6" s="674"/>
      <c r="FK6" s="674"/>
      <c r="FL6" s="674"/>
      <c r="FM6" s="674"/>
      <c r="FN6" s="674"/>
      <c r="FO6" s="674"/>
      <c r="FP6" s="674"/>
      <c r="FQ6" s="674"/>
      <c r="FR6" s="674"/>
      <c r="FS6" s="674"/>
      <c r="FT6" s="674"/>
      <c r="FU6" s="674"/>
      <c r="FV6" s="674"/>
      <c r="FW6" s="674"/>
      <c r="FX6" s="674"/>
      <c r="FY6" s="674"/>
      <c r="FZ6" s="674"/>
      <c r="GA6" s="674"/>
      <c r="GB6" s="674"/>
      <c r="GC6" s="674"/>
      <c r="GD6" s="674"/>
      <c r="GE6" s="674"/>
      <c r="GF6" s="674"/>
      <c r="GG6" s="674"/>
      <c r="GH6" s="674"/>
      <c r="GI6" s="674"/>
      <c r="GJ6" s="674"/>
      <c r="GK6" s="674"/>
      <c r="GL6" s="674"/>
      <c r="GM6" s="674"/>
      <c r="GN6" s="674"/>
      <c r="GO6" s="674"/>
      <c r="GP6" s="674"/>
      <c r="GQ6" s="674"/>
      <c r="GR6" s="674"/>
      <c r="GS6" s="674"/>
      <c r="GT6" s="674"/>
      <c r="GU6" s="674"/>
      <c r="GV6" s="674"/>
      <c r="GW6" s="674"/>
      <c r="GX6" s="674"/>
      <c r="GY6" s="674"/>
      <c r="GZ6" s="674"/>
      <c r="HA6" s="674"/>
      <c r="HB6" s="674"/>
      <c r="HC6" s="674"/>
      <c r="HD6" s="674"/>
      <c r="HE6" s="674"/>
      <c r="HF6" s="674"/>
      <c r="HG6" s="674"/>
      <c r="HH6" s="674"/>
      <c r="HI6" s="674"/>
      <c r="HJ6" s="674"/>
      <c r="HK6" s="674"/>
      <c r="HL6" s="674"/>
      <c r="HM6" s="674"/>
      <c r="HN6" s="674"/>
      <c r="HO6" s="674"/>
      <c r="HP6" s="674"/>
      <c r="HQ6" s="674"/>
      <c r="HR6" s="674"/>
      <c r="HS6" s="674"/>
      <c r="HT6" s="674"/>
      <c r="HU6" s="674"/>
      <c r="HV6" s="674"/>
      <c r="HW6" s="674"/>
      <c r="HX6" s="674"/>
      <c r="HY6" s="674"/>
      <c r="HZ6" s="674"/>
      <c r="IA6" s="674"/>
      <c r="IB6" s="674"/>
      <c r="IC6" s="674"/>
      <c r="ID6" s="674"/>
      <c r="IE6" s="674"/>
      <c r="IF6" s="674"/>
      <c r="IG6" s="674"/>
      <c r="IH6" s="674"/>
      <c r="II6" s="674"/>
      <c r="IJ6" s="674"/>
      <c r="IK6" s="674"/>
      <c r="IL6" s="674"/>
      <c r="IM6" s="674"/>
      <c r="IN6" s="674"/>
      <c r="IO6" s="674"/>
      <c r="IP6" s="674"/>
      <c r="IQ6" s="674"/>
      <c r="IR6" s="674"/>
      <c r="IS6" s="674"/>
    </row>
    <row r="7" spans="1:253" s="675" customFormat="1" ht="69" customHeight="1">
      <c r="A7" s="674"/>
      <c r="B7" s="674"/>
      <c r="C7" s="677" t="s">
        <v>1688</v>
      </c>
      <c r="D7" s="678" t="s">
        <v>1689</v>
      </c>
      <c r="E7" s="678" t="s">
        <v>1690</v>
      </c>
      <c r="F7" s="679" t="s">
        <v>1691</v>
      </c>
      <c r="G7" s="680" t="s">
        <v>1692</v>
      </c>
      <c r="H7" s="677" t="s">
        <v>1688</v>
      </c>
      <c r="I7" s="678" t="s">
        <v>1689</v>
      </c>
      <c r="J7" s="678" t="s">
        <v>1690</v>
      </c>
      <c r="K7" s="679" t="s">
        <v>1691</v>
      </c>
      <c r="L7" s="680" t="s">
        <v>1692</v>
      </c>
      <c r="M7" s="677" t="s">
        <v>1688</v>
      </c>
      <c r="N7" s="678" t="s">
        <v>1689</v>
      </c>
      <c r="O7" s="678" t="s">
        <v>1690</v>
      </c>
      <c r="P7" s="679" t="s">
        <v>1691</v>
      </c>
      <c r="Q7" s="680" t="s">
        <v>1692</v>
      </c>
      <c r="S7" s="681"/>
      <c r="T7" s="681"/>
      <c r="U7" s="681"/>
      <c r="V7" s="681"/>
      <c r="W7" s="681"/>
      <c r="X7" s="681"/>
      <c r="Y7" s="674"/>
      <c r="Z7" s="674"/>
      <c r="AA7" s="674"/>
      <c r="AB7" s="674"/>
      <c r="AC7" s="674"/>
      <c r="AD7" s="674"/>
      <c r="AE7" s="674"/>
      <c r="AF7" s="674"/>
      <c r="AG7" s="674"/>
      <c r="AH7" s="674"/>
      <c r="AI7" s="674"/>
      <c r="AJ7" s="674"/>
      <c r="AK7" s="674"/>
      <c r="AL7" s="674"/>
      <c r="AM7" s="674"/>
      <c r="AN7" s="674"/>
      <c r="AO7" s="674"/>
      <c r="AP7" s="674"/>
      <c r="AQ7" s="674"/>
      <c r="AR7" s="674"/>
      <c r="AS7" s="674"/>
      <c r="AT7" s="674"/>
      <c r="AU7" s="674"/>
      <c r="AV7" s="674"/>
      <c r="AW7" s="674"/>
      <c r="AX7" s="674"/>
      <c r="AY7" s="674"/>
      <c r="AZ7" s="674"/>
      <c r="BA7" s="674"/>
      <c r="BB7" s="674"/>
      <c r="BC7" s="674"/>
      <c r="BD7" s="674"/>
      <c r="BE7" s="674"/>
      <c r="BF7" s="674"/>
      <c r="BG7" s="674"/>
      <c r="BH7" s="674"/>
      <c r="BI7" s="674"/>
      <c r="BJ7" s="674"/>
      <c r="BK7" s="674"/>
      <c r="BL7" s="674"/>
      <c r="BM7" s="674"/>
      <c r="BN7" s="674"/>
      <c r="BO7" s="674"/>
      <c r="BP7" s="674"/>
      <c r="BQ7" s="674"/>
      <c r="BR7" s="674"/>
      <c r="BS7" s="674"/>
      <c r="BT7" s="674"/>
      <c r="BU7" s="674"/>
      <c r="BV7" s="674"/>
      <c r="BW7" s="674"/>
      <c r="BX7" s="674"/>
      <c r="BY7" s="674"/>
      <c r="BZ7" s="674"/>
      <c r="CA7" s="674"/>
      <c r="CB7" s="674"/>
      <c r="CC7" s="674"/>
      <c r="CD7" s="674"/>
      <c r="CE7" s="674"/>
      <c r="CF7" s="674"/>
      <c r="CG7" s="674"/>
      <c r="CH7" s="674"/>
      <c r="CI7" s="674"/>
      <c r="CJ7" s="674"/>
      <c r="CK7" s="674"/>
      <c r="CL7" s="674"/>
      <c r="CM7" s="674"/>
      <c r="CN7" s="674"/>
      <c r="CO7" s="674"/>
      <c r="CP7" s="674"/>
      <c r="CQ7" s="674"/>
      <c r="CR7" s="674"/>
      <c r="CS7" s="674"/>
      <c r="CT7" s="674"/>
      <c r="CU7" s="674"/>
      <c r="CV7" s="674"/>
      <c r="CW7" s="674"/>
      <c r="CX7" s="674"/>
      <c r="CY7" s="674"/>
      <c r="CZ7" s="674"/>
      <c r="DA7" s="674"/>
      <c r="DB7" s="674"/>
      <c r="DC7" s="674"/>
      <c r="DD7" s="674"/>
      <c r="DE7" s="674"/>
      <c r="DF7" s="674"/>
      <c r="DG7" s="674"/>
      <c r="DH7" s="674"/>
      <c r="DI7" s="674"/>
      <c r="DJ7" s="674"/>
      <c r="DK7" s="674"/>
      <c r="DL7" s="674"/>
      <c r="DM7" s="674"/>
      <c r="DN7" s="674"/>
      <c r="DO7" s="674"/>
      <c r="DP7" s="674"/>
      <c r="DQ7" s="674"/>
      <c r="DR7" s="674"/>
      <c r="DS7" s="674"/>
      <c r="DT7" s="674"/>
      <c r="DU7" s="674"/>
      <c r="DV7" s="674"/>
      <c r="DW7" s="674"/>
      <c r="DX7" s="674"/>
      <c r="DY7" s="674"/>
      <c r="DZ7" s="674"/>
      <c r="EA7" s="674"/>
      <c r="EB7" s="674"/>
      <c r="EC7" s="674"/>
      <c r="ED7" s="674"/>
      <c r="EE7" s="674"/>
      <c r="EF7" s="674"/>
      <c r="EG7" s="674"/>
      <c r="EH7" s="674"/>
      <c r="EI7" s="674"/>
      <c r="EJ7" s="674"/>
      <c r="EK7" s="674"/>
      <c r="EL7" s="674"/>
      <c r="EM7" s="674"/>
      <c r="EN7" s="674"/>
      <c r="EO7" s="674"/>
      <c r="EP7" s="674"/>
      <c r="EQ7" s="674"/>
      <c r="ER7" s="674"/>
      <c r="ES7" s="674"/>
      <c r="ET7" s="674"/>
      <c r="EU7" s="674"/>
      <c r="EV7" s="674"/>
      <c r="EW7" s="674"/>
      <c r="EX7" s="674"/>
      <c r="EY7" s="674"/>
      <c r="EZ7" s="674"/>
      <c r="FA7" s="674"/>
      <c r="FB7" s="674"/>
      <c r="FC7" s="674"/>
      <c r="FD7" s="674"/>
      <c r="FE7" s="674"/>
      <c r="FF7" s="674"/>
      <c r="FG7" s="674"/>
      <c r="FH7" s="674"/>
      <c r="FI7" s="674"/>
      <c r="FJ7" s="674"/>
      <c r="FK7" s="674"/>
      <c r="FL7" s="674"/>
      <c r="FM7" s="674"/>
      <c r="FN7" s="674"/>
      <c r="FO7" s="674"/>
      <c r="FP7" s="674"/>
      <c r="FQ7" s="674"/>
      <c r="FR7" s="674"/>
      <c r="FS7" s="674"/>
      <c r="FT7" s="674"/>
      <c r="FU7" s="674"/>
      <c r="FV7" s="674"/>
      <c r="FW7" s="674"/>
      <c r="FX7" s="674"/>
      <c r="FY7" s="674"/>
      <c r="FZ7" s="674"/>
      <c r="GA7" s="674"/>
      <c r="GB7" s="674"/>
      <c r="GC7" s="674"/>
      <c r="GD7" s="674"/>
      <c r="GE7" s="674"/>
      <c r="GF7" s="674"/>
      <c r="GG7" s="674"/>
      <c r="GH7" s="674"/>
      <c r="GI7" s="674"/>
      <c r="GJ7" s="674"/>
      <c r="GK7" s="674"/>
      <c r="GL7" s="674"/>
      <c r="GM7" s="674"/>
      <c r="GN7" s="674"/>
      <c r="GO7" s="674"/>
      <c r="GP7" s="674"/>
      <c r="GQ7" s="674"/>
      <c r="GR7" s="674"/>
      <c r="GS7" s="674"/>
      <c r="GT7" s="674"/>
      <c r="GU7" s="674"/>
      <c r="GV7" s="674"/>
      <c r="GW7" s="674"/>
      <c r="GX7" s="674"/>
      <c r="GY7" s="674"/>
      <c r="GZ7" s="674"/>
      <c r="HA7" s="674"/>
      <c r="HB7" s="674"/>
      <c r="HC7" s="674"/>
      <c r="HD7" s="674"/>
      <c r="HE7" s="674"/>
      <c r="HF7" s="674"/>
      <c r="HG7" s="674"/>
      <c r="HH7" s="674"/>
      <c r="HI7" s="674"/>
      <c r="HJ7" s="674"/>
      <c r="HK7" s="674"/>
      <c r="HL7" s="674"/>
      <c r="HM7" s="674"/>
      <c r="HN7" s="674"/>
      <c r="HO7" s="674"/>
      <c r="HP7" s="674"/>
      <c r="HQ7" s="674"/>
      <c r="HR7" s="674"/>
      <c r="HS7" s="674"/>
      <c r="HT7" s="674"/>
      <c r="HU7" s="674"/>
      <c r="HV7" s="674"/>
      <c r="HW7" s="674"/>
      <c r="HX7" s="674"/>
      <c r="HY7" s="674"/>
      <c r="HZ7" s="674"/>
      <c r="IA7" s="674"/>
      <c r="IB7" s="674"/>
      <c r="IC7" s="674"/>
      <c r="ID7" s="674"/>
      <c r="IE7" s="674"/>
      <c r="IF7" s="674"/>
      <c r="IG7" s="674"/>
      <c r="IH7" s="674"/>
      <c r="II7" s="674"/>
      <c r="IJ7" s="674"/>
      <c r="IK7" s="674"/>
      <c r="IL7" s="674"/>
      <c r="IM7" s="674"/>
      <c r="IN7" s="674"/>
      <c r="IO7" s="674"/>
      <c r="IP7" s="674"/>
      <c r="IQ7" s="674"/>
      <c r="IR7" s="674"/>
      <c r="IS7" s="674"/>
    </row>
    <row r="8" spans="1:253" s="675" customFormat="1" ht="17.25" customHeight="1">
      <c r="A8" s="682"/>
      <c r="B8" s="682"/>
      <c r="C8" s="683" t="s">
        <v>1693</v>
      </c>
      <c r="D8" s="683" t="s">
        <v>1693</v>
      </c>
      <c r="E8" s="683" t="s">
        <v>1693</v>
      </c>
      <c r="F8" s="684" t="s">
        <v>1694</v>
      </c>
      <c r="G8" s="685" t="s">
        <v>1695</v>
      </c>
      <c r="H8" s="683" t="s">
        <v>1693</v>
      </c>
      <c r="I8" s="683" t="s">
        <v>1693</v>
      </c>
      <c r="J8" s="683" t="s">
        <v>1693</v>
      </c>
      <c r="K8" s="684" t="s">
        <v>1694</v>
      </c>
      <c r="L8" s="685" t="s">
        <v>1695</v>
      </c>
      <c r="M8" s="683" t="s">
        <v>1693</v>
      </c>
      <c r="N8" s="683" t="s">
        <v>1693</v>
      </c>
      <c r="O8" s="683" t="s">
        <v>1693</v>
      </c>
      <c r="P8" s="684" t="s">
        <v>1694</v>
      </c>
      <c r="Q8" s="685" t="s">
        <v>1695</v>
      </c>
      <c r="S8" s="681"/>
      <c r="T8" s="681"/>
      <c r="U8" s="681"/>
      <c r="V8" s="681"/>
      <c r="W8" s="681"/>
      <c r="X8" s="681"/>
      <c r="Y8" s="674"/>
      <c r="Z8" s="674"/>
      <c r="AA8" s="674"/>
      <c r="AB8" s="674"/>
      <c r="AC8" s="674"/>
      <c r="AD8" s="674"/>
      <c r="AE8" s="674"/>
      <c r="AF8" s="674"/>
      <c r="AG8" s="674"/>
      <c r="AH8" s="674"/>
      <c r="AI8" s="674"/>
      <c r="AJ8" s="674"/>
      <c r="AK8" s="674"/>
      <c r="AL8" s="674"/>
      <c r="AM8" s="674"/>
      <c r="AN8" s="674"/>
      <c r="AO8" s="674"/>
      <c r="AP8" s="674"/>
      <c r="AQ8" s="674"/>
      <c r="AR8" s="674"/>
      <c r="AS8" s="674"/>
      <c r="AT8" s="674"/>
      <c r="AU8" s="674"/>
      <c r="AV8" s="674"/>
      <c r="AW8" s="674"/>
      <c r="AX8" s="674"/>
      <c r="AY8" s="674"/>
      <c r="AZ8" s="674"/>
      <c r="BA8" s="674"/>
      <c r="BB8" s="674"/>
      <c r="BC8" s="674"/>
      <c r="BD8" s="674"/>
      <c r="BE8" s="674"/>
      <c r="BF8" s="674"/>
      <c r="BG8" s="674"/>
      <c r="BH8" s="674"/>
      <c r="BI8" s="674"/>
      <c r="BJ8" s="674"/>
      <c r="BK8" s="674"/>
      <c r="BL8" s="674"/>
      <c r="BM8" s="674"/>
      <c r="BN8" s="674"/>
      <c r="BO8" s="674"/>
      <c r="BP8" s="674"/>
      <c r="BQ8" s="674"/>
      <c r="BR8" s="674"/>
      <c r="BS8" s="674"/>
      <c r="BT8" s="674"/>
      <c r="BU8" s="674"/>
      <c r="BV8" s="674"/>
      <c r="BW8" s="674"/>
      <c r="BX8" s="674"/>
      <c r="BY8" s="674"/>
      <c r="BZ8" s="674"/>
      <c r="CA8" s="674"/>
      <c r="CB8" s="674"/>
      <c r="CC8" s="674"/>
      <c r="CD8" s="674"/>
      <c r="CE8" s="674"/>
      <c r="CF8" s="674"/>
      <c r="CG8" s="674"/>
      <c r="CH8" s="674"/>
      <c r="CI8" s="674"/>
      <c r="CJ8" s="674"/>
      <c r="CK8" s="674"/>
      <c r="CL8" s="674"/>
      <c r="CM8" s="674"/>
      <c r="CN8" s="674"/>
      <c r="CO8" s="674"/>
      <c r="CP8" s="674"/>
      <c r="CQ8" s="674"/>
      <c r="CR8" s="674"/>
      <c r="CS8" s="674"/>
      <c r="CT8" s="674"/>
      <c r="CU8" s="674"/>
      <c r="CV8" s="674"/>
      <c r="CW8" s="674"/>
      <c r="CX8" s="674"/>
      <c r="CY8" s="674"/>
      <c r="CZ8" s="674"/>
      <c r="DA8" s="674"/>
      <c r="DB8" s="674"/>
      <c r="DC8" s="674"/>
      <c r="DD8" s="674"/>
      <c r="DE8" s="674"/>
      <c r="DF8" s="674"/>
      <c r="DG8" s="674"/>
      <c r="DH8" s="674"/>
      <c r="DI8" s="674"/>
      <c r="DJ8" s="674"/>
      <c r="DK8" s="674"/>
      <c r="DL8" s="674"/>
      <c r="DM8" s="674"/>
      <c r="DN8" s="674"/>
      <c r="DO8" s="674"/>
      <c r="DP8" s="674"/>
      <c r="DQ8" s="674"/>
      <c r="DR8" s="674"/>
      <c r="DS8" s="674"/>
      <c r="DT8" s="674"/>
      <c r="DU8" s="674"/>
      <c r="DV8" s="674"/>
      <c r="DW8" s="674"/>
      <c r="DX8" s="674"/>
      <c r="DY8" s="674"/>
      <c r="DZ8" s="674"/>
      <c r="EA8" s="674"/>
      <c r="EB8" s="674"/>
      <c r="EC8" s="674"/>
      <c r="ED8" s="674"/>
      <c r="EE8" s="674"/>
      <c r="EF8" s="674"/>
      <c r="EG8" s="674"/>
      <c r="EH8" s="674"/>
      <c r="EI8" s="674"/>
      <c r="EJ8" s="674"/>
      <c r="EK8" s="674"/>
      <c r="EL8" s="674"/>
      <c r="EM8" s="674"/>
      <c r="EN8" s="674"/>
      <c r="EO8" s="674"/>
      <c r="EP8" s="674"/>
      <c r="EQ8" s="674"/>
      <c r="ER8" s="674"/>
      <c r="ES8" s="674"/>
      <c r="ET8" s="674"/>
      <c r="EU8" s="674"/>
      <c r="EV8" s="674"/>
      <c r="EW8" s="674"/>
      <c r="EX8" s="674"/>
      <c r="EY8" s="674"/>
      <c r="EZ8" s="674"/>
      <c r="FA8" s="674"/>
      <c r="FB8" s="674"/>
      <c r="FC8" s="674"/>
      <c r="FD8" s="674"/>
      <c r="FE8" s="674"/>
      <c r="FF8" s="674"/>
      <c r="FG8" s="674"/>
      <c r="FH8" s="674"/>
      <c r="FI8" s="674"/>
      <c r="FJ8" s="674"/>
      <c r="FK8" s="674"/>
      <c r="FL8" s="674"/>
      <c r="FM8" s="674"/>
      <c r="FN8" s="674"/>
      <c r="FO8" s="674"/>
      <c r="FP8" s="674"/>
      <c r="FQ8" s="674"/>
      <c r="FR8" s="674"/>
      <c r="FS8" s="674"/>
      <c r="FT8" s="674"/>
      <c r="FU8" s="674"/>
      <c r="FV8" s="674"/>
      <c r="FW8" s="674"/>
      <c r="FX8" s="674"/>
      <c r="FY8" s="674"/>
      <c r="FZ8" s="674"/>
      <c r="GA8" s="674"/>
      <c r="GB8" s="674"/>
      <c r="GC8" s="674"/>
      <c r="GD8" s="674"/>
      <c r="GE8" s="674"/>
      <c r="GF8" s="674"/>
      <c r="GG8" s="674"/>
      <c r="GH8" s="674"/>
      <c r="GI8" s="674"/>
      <c r="GJ8" s="674"/>
      <c r="GK8" s="674"/>
      <c r="GL8" s="674"/>
      <c r="GM8" s="674"/>
      <c r="GN8" s="674"/>
      <c r="GO8" s="674"/>
      <c r="GP8" s="674"/>
      <c r="GQ8" s="674"/>
      <c r="GR8" s="674"/>
      <c r="GS8" s="674"/>
      <c r="GT8" s="674"/>
      <c r="GU8" s="674"/>
      <c r="GV8" s="674"/>
      <c r="GW8" s="674"/>
      <c r="GX8" s="674"/>
      <c r="GY8" s="674"/>
      <c r="GZ8" s="674"/>
      <c r="HA8" s="674"/>
      <c r="HB8" s="674"/>
      <c r="HC8" s="674"/>
      <c r="HD8" s="674"/>
      <c r="HE8" s="674"/>
      <c r="HF8" s="674"/>
      <c r="HG8" s="674"/>
      <c r="HH8" s="674"/>
      <c r="HI8" s="674"/>
      <c r="HJ8" s="674"/>
      <c r="HK8" s="674"/>
      <c r="HL8" s="674"/>
      <c r="HM8" s="674"/>
      <c r="HN8" s="674"/>
      <c r="HO8" s="674"/>
      <c r="HP8" s="674"/>
      <c r="HQ8" s="674"/>
      <c r="HR8" s="674"/>
      <c r="HS8" s="674"/>
      <c r="HT8" s="674"/>
      <c r="HU8" s="674"/>
      <c r="HV8" s="674"/>
      <c r="HW8" s="674"/>
      <c r="HX8" s="674"/>
      <c r="HY8" s="674"/>
      <c r="HZ8" s="674"/>
      <c r="IA8" s="674"/>
      <c r="IB8" s="674"/>
      <c r="IC8" s="674"/>
      <c r="ID8" s="674"/>
      <c r="IE8" s="674"/>
      <c r="IF8" s="674"/>
      <c r="IG8" s="674"/>
      <c r="IH8" s="674"/>
      <c r="II8" s="674"/>
      <c r="IJ8" s="674"/>
      <c r="IK8" s="674"/>
      <c r="IL8" s="674"/>
      <c r="IM8" s="674"/>
      <c r="IN8" s="674"/>
      <c r="IO8" s="674"/>
      <c r="IP8" s="674"/>
      <c r="IQ8" s="674"/>
      <c r="IR8" s="674"/>
      <c r="IS8" s="674"/>
    </row>
    <row r="9" spans="1:253" s="675" customFormat="1" ht="24" customHeight="1">
      <c r="A9" s="2190" t="s">
        <v>1696</v>
      </c>
      <c r="B9" s="2191"/>
      <c r="C9" s="686"/>
      <c r="D9" s="687"/>
      <c r="E9" s="686"/>
      <c r="F9" s="688"/>
      <c r="G9" s="689"/>
      <c r="H9" s="686"/>
      <c r="I9" s="686"/>
      <c r="J9" s="686"/>
      <c r="K9" s="690"/>
      <c r="L9" s="689"/>
      <c r="M9" s="686"/>
      <c r="N9" s="686"/>
      <c r="O9" s="686"/>
      <c r="P9" s="690"/>
      <c r="Q9" s="689"/>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c r="AR9" s="674"/>
      <c r="AS9" s="674"/>
      <c r="AT9" s="674"/>
      <c r="AU9" s="674"/>
      <c r="AV9" s="674"/>
      <c r="AW9" s="674"/>
      <c r="AX9" s="674"/>
      <c r="AY9" s="674"/>
      <c r="AZ9" s="674"/>
      <c r="BA9" s="674"/>
      <c r="BB9" s="674"/>
      <c r="BC9" s="674"/>
      <c r="BD9" s="674"/>
      <c r="BE9" s="674"/>
      <c r="BF9" s="674"/>
      <c r="BG9" s="674"/>
      <c r="BH9" s="674"/>
      <c r="BI9" s="674"/>
      <c r="BJ9" s="674"/>
      <c r="BK9" s="674"/>
      <c r="BL9" s="674"/>
      <c r="BM9" s="674"/>
      <c r="BN9" s="674"/>
      <c r="BO9" s="674"/>
      <c r="BP9" s="674"/>
      <c r="BQ9" s="674"/>
      <c r="BR9" s="674"/>
      <c r="BS9" s="674"/>
      <c r="BT9" s="674"/>
      <c r="BU9" s="674"/>
      <c r="BV9" s="674"/>
      <c r="BW9" s="674"/>
      <c r="BX9" s="674"/>
      <c r="BY9" s="674"/>
      <c r="BZ9" s="674"/>
      <c r="CA9" s="674"/>
      <c r="CB9" s="674"/>
      <c r="CC9" s="674"/>
      <c r="CD9" s="674"/>
      <c r="CE9" s="674"/>
      <c r="CF9" s="674"/>
      <c r="CG9" s="674"/>
      <c r="CH9" s="674"/>
      <c r="CI9" s="674"/>
      <c r="CJ9" s="674"/>
      <c r="CK9" s="674"/>
      <c r="CL9" s="674"/>
      <c r="CM9" s="674"/>
      <c r="CN9" s="674"/>
      <c r="CO9" s="674"/>
      <c r="CP9" s="674"/>
      <c r="CQ9" s="674"/>
      <c r="CR9" s="674"/>
      <c r="CS9" s="674"/>
      <c r="CT9" s="674"/>
      <c r="CU9" s="674"/>
      <c r="CV9" s="674"/>
      <c r="CW9" s="674"/>
      <c r="CX9" s="674"/>
      <c r="CY9" s="674"/>
      <c r="CZ9" s="674"/>
      <c r="DA9" s="674"/>
      <c r="DB9" s="674"/>
      <c r="DC9" s="674"/>
      <c r="DD9" s="674"/>
      <c r="DE9" s="674"/>
      <c r="DF9" s="674"/>
      <c r="DG9" s="674"/>
      <c r="DH9" s="674"/>
      <c r="DI9" s="674"/>
      <c r="DJ9" s="674"/>
      <c r="DK9" s="674"/>
      <c r="DL9" s="674"/>
      <c r="DM9" s="674"/>
      <c r="DN9" s="674"/>
      <c r="DO9" s="674"/>
      <c r="DP9" s="674"/>
      <c r="DQ9" s="674"/>
      <c r="DR9" s="674"/>
      <c r="DS9" s="674"/>
      <c r="DT9" s="674"/>
      <c r="DU9" s="674"/>
      <c r="DV9" s="674"/>
      <c r="DW9" s="674"/>
      <c r="DX9" s="674"/>
      <c r="DY9" s="674"/>
      <c r="DZ9" s="674"/>
      <c r="EA9" s="674"/>
      <c r="EB9" s="674"/>
      <c r="EC9" s="674"/>
      <c r="ED9" s="674"/>
      <c r="EE9" s="674"/>
      <c r="EF9" s="674"/>
      <c r="EG9" s="674"/>
      <c r="EH9" s="674"/>
      <c r="EI9" s="674"/>
      <c r="EJ9" s="674"/>
      <c r="EK9" s="674"/>
      <c r="EL9" s="674"/>
      <c r="EM9" s="674"/>
      <c r="EN9" s="674"/>
      <c r="EO9" s="674"/>
      <c r="EP9" s="674"/>
      <c r="EQ9" s="674"/>
      <c r="ER9" s="674"/>
      <c r="ES9" s="674"/>
      <c r="ET9" s="674"/>
      <c r="EU9" s="674"/>
      <c r="EV9" s="674"/>
      <c r="EW9" s="674"/>
      <c r="EX9" s="674"/>
      <c r="EY9" s="674"/>
      <c r="EZ9" s="674"/>
      <c r="FA9" s="674"/>
      <c r="FB9" s="674"/>
      <c r="FC9" s="674"/>
      <c r="FD9" s="674"/>
      <c r="FE9" s="674"/>
      <c r="FF9" s="674"/>
      <c r="FG9" s="674"/>
      <c r="FH9" s="674"/>
      <c r="FI9" s="674"/>
      <c r="FJ9" s="674"/>
      <c r="FK9" s="674"/>
      <c r="FL9" s="674"/>
      <c r="FM9" s="674"/>
      <c r="FN9" s="674"/>
      <c r="FO9" s="674"/>
      <c r="FP9" s="674"/>
      <c r="FQ9" s="674"/>
      <c r="FR9" s="674"/>
      <c r="FS9" s="674"/>
      <c r="FT9" s="674"/>
      <c r="FU9" s="674"/>
      <c r="FV9" s="674"/>
      <c r="FW9" s="674"/>
      <c r="FX9" s="674"/>
      <c r="FY9" s="674"/>
      <c r="FZ9" s="674"/>
      <c r="GA9" s="674"/>
      <c r="GB9" s="674"/>
      <c r="GC9" s="674"/>
      <c r="GD9" s="674"/>
      <c r="GE9" s="674"/>
      <c r="GF9" s="674"/>
      <c r="GG9" s="674"/>
      <c r="GH9" s="674"/>
      <c r="GI9" s="674"/>
      <c r="GJ9" s="674"/>
      <c r="GK9" s="674"/>
      <c r="GL9" s="674"/>
      <c r="GM9" s="674"/>
      <c r="GN9" s="674"/>
      <c r="GO9" s="674"/>
      <c r="GP9" s="674"/>
      <c r="GQ9" s="674"/>
      <c r="GR9" s="674"/>
      <c r="GS9" s="674"/>
      <c r="GT9" s="674"/>
      <c r="GU9" s="674"/>
      <c r="GV9" s="674"/>
      <c r="GW9" s="674"/>
      <c r="GX9" s="674"/>
      <c r="GY9" s="674"/>
      <c r="GZ9" s="674"/>
      <c r="HA9" s="674"/>
      <c r="HB9" s="674"/>
      <c r="HC9" s="674"/>
      <c r="HD9" s="674"/>
      <c r="HE9" s="674"/>
      <c r="HF9" s="674"/>
      <c r="HG9" s="674"/>
      <c r="HH9" s="674"/>
      <c r="HI9" s="674"/>
      <c r="HJ9" s="674"/>
      <c r="HK9" s="674"/>
      <c r="HL9" s="674"/>
      <c r="HM9" s="674"/>
      <c r="HN9" s="674"/>
      <c r="HO9" s="674"/>
      <c r="HP9" s="674"/>
      <c r="HQ9" s="674"/>
      <c r="HR9" s="674"/>
      <c r="HS9" s="674"/>
      <c r="HT9" s="674"/>
      <c r="HU9" s="674"/>
      <c r="HV9" s="674"/>
      <c r="HW9" s="674"/>
      <c r="HX9" s="674"/>
      <c r="HY9" s="674"/>
      <c r="HZ9" s="674"/>
      <c r="IA9" s="674"/>
      <c r="IB9" s="674"/>
      <c r="IC9" s="674"/>
      <c r="ID9" s="674"/>
      <c r="IE9" s="674"/>
      <c r="IF9" s="674"/>
      <c r="IG9" s="674"/>
      <c r="IH9" s="674"/>
      <c r="II9" s="674"/>
      <c r="IJ9" s="674"/>
      <c r="IK9" s="674"/>
      <c r="IL9" s="674"/>
      <c r="IM9" s="674"/>
      <c r="IN9" s="674"/>
      <c r="IO9" s="674"/>
      <c r="IP9" s="674"/>
      <c r="IQ9" s="674"/>
      <c r="IR9" s="674"/>
      <c r="IS9" s="674"/>
    </row>
    <row r="10" spans="1:253" s="675" customFormat="1" ht="24" customHeight="1">
      <c r="A10" s="2200" t="s">
        <v>1697</v>
      </c>
      <c r="B10" s="691" t="s">
        <v>1698</v>
      </c>
      <c r="C10" s="692"/>
      <c r="D10" s="693"/>
      <c r="E10" s="692"/>
      <c r="F10" s="694"/>
      <c r="G10" s="695"/>
      <c r="H10" s="692"/>
      <c r="I10" s="692"/>
      <c r="J10" s="692"/>
      <c r="K10" s="696"/>
      <c r="L10" s="695"/>
      <c r="M10" s="692"/>
      <c r="N10" s="692"/>
      <c r="O10" s="692"/>
      <c r="P10" s="696"/>
      <c r="Q10" s="695"/>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4"/>
      <c r="AZ10" s="674"/>
      <c r="BA10" s="674"/>
      <c r="BB10" s="674"/>
      <c r="BC10" s="674"/>
      <c r="BD10" s="674"/>
      <c r="BE10" s="674"/>
      <c r="BF10" s="674"/>
      <c r="BG10" s="674"/>
      <c r="BH10" s="674"/>
      <c r="BI10" s="674"/>
      <c r="BJ10" s="674"/>
      <c r="BK10" s="674"/>
      <c r="BL10" s="674"/>
      <c r="BM10" s="674"/>
      <c r="BN10" s="674"/>
      <c r="BO10" s="674"/>
      <c r="BP10" s="674"/>
      <c r="BQ10" s="674"/>
      <c r="BR10" s="674"/>
      <c r="BS10" s="674"/>
      <c r="BT10" s="674"/>
      <c r="BU10" s="674"/>
      <c r="BV10" s="674"/>
      <c r="BW10" s="674"/>
      <c r="BX10" s="674"/>
      <c r="BY10" s="674"/>
      <c r="BZ10" s="674"/>
      <c r="CA10" s="674"/>
      <c r="CB10" s="674"/>
      <c r="CC10" s="674"/>
      <c r="CD10" s="674"/>
      <c r="CE10" s="674"/>
      <c r="CF10" s="674"/>
      <c r="CG10" s="674"/>
      <c r="CH10" s="674"/>
      <c r="CI10" s="674"/>
      <c r="CJ10" s="674"/>
      <c r="CK10" s="674"/>
      <c r="CL10" s="674"/>
      <c r="CM10" s="674"/>
      <c r="CN10" s="674"/>
      <c r="CO10" s="674"/>
      <c r="CP10" s="674"/>
      <c r="CQ10" s="674"/>
      <c r="CR10" s="674"/>
      <c r="CS10" s="674"/>
      <c r="CT10" s="674"/>
      <c r="CU10" s="674"/>
      <c r="CV10" s="674"/>
      <c r="CW10" s="674"/>
      <c r="CX10" s="674"/>
      <c r="CY10" s="674"/>
      <c r="CZ10" s="674"/>
      <c r="DA10" s="674"/>
      <c r="DB10" s="674"/>
      <c r="DC10" s="674"/>
      <c r="DD10" s="674"/>
      <c r="DE10" s="674"/>
      <c r="DF10" s="674"/>
      <c r="DG10" s="674"/>
      <c r="DH10" s="674"/>
      <c r="DI10" s="674"/>
      <c r="DJ10" s="674"/>
      <c r="DK10" s="674"/>
      <c r="DL10" s="674"/>
      <c r="DM10" s="674"/>
      <c r="DN10" s="674"/>
      <c r="DO10" s="674"/>
      <c r="DP10" s="674"/>
      <c r="DQ10" s="674"/>
      <c r="DR10" s="674"/>
      <c r="DS10" s="674"/>
      <c r="DT10" s="674"/>
      <c r="DU10" s="674"/>
      <c r="DV10" s="674"/>
      <c r="DW10" s="674"/>
      <c r="DX10" s="674"/>
      <c r="DY10" s="674"/>
      <c r="DZ10" s="674"/>
      <c r="EA10" s="674"/>
      <c r="EB10" s="674"/>
      <c r="EC10" s="674"/>
      <c r="ED10" s="674"/>
      <c r="EE10" s="674"/>
      <c r="EF10" s="674"/>
      <c r="EG10" s="674"/>
      <c r="EH10" s="674"/>
      <c r="EI10" s="674"/>
      <c r="EJ10" s="674"/>
      <c r="EK10" s="674"/>
      <c r="EL10" s="674"/>
      <c r="EM10" s="674"/>
      <c r="EN10" s="674"/>
      <c r="EO10" s="674"/>
      <c r="EP10" s="674"/>
      <c r="EQ10" s="674"/>
      <c r="ER10" s="674"/>
      <c r="ES10" s="674"/>
      <c r="ET10" s="674"/>
      <c r="EU10" s="674"/>
      <c r="EV10" s="674"/>
      <c r="EW10" s="674"/>
      <c r="EX10" s="674"/>
      <c r="EY10" s="674"/>
      <c r="EZ10" s="674"/>
      <c r="FA10" s="674"/>
      <c r="FB10" s="674"/>
      <c r="FC10" s="674"/>
      <c r="FD10" s="674"/>
      <c r="FE10" s="674"/>
      <c r="FF10" s="674"/>
      <c r="FG10" s="674"/>
      <c r="FH10" s="674"/>
      <c r="FI10" s="674"/>
      <c r="FJ10" s="674"/>
      <c r="FK10" s="674"/>
      <c r="FL10" s="674"/>
      <c r="FM10" s="674"/>
      <c r="FN10" s="674"/>
      <c r="FO10" s="674"/>
      <c r="FP10" s="674"/>
      <c r="FQ10" s="674"/>
      <c r="FR10" s="674"/>
      <c r="FS10" s="674"/>
      <c r="FT10" s="674"/>
      <c r="FU10" s="674"/>
      <c r="FV10" s="674"/>
      <c r="FW10" s="674"/>
      <c r="FX10" s="674"/>
      <c r="FY10" s="674"/>
      <c r="FZ10" s="674"/>
      <c r="GA10" s="674"/>
      <c r="GB10" s="674"/>
      <c r="GC10" s="674"/>
      <c r="GD10" s="674"/>
      <c r="GE10" s="674"/>
      <c r="GF10" s="674"/>
      <c r="GG10" s="674"/>
      <c r="GH10" s="674"/>
      <c r="GI10" s="674"/>
      <c r="GJ10" s="674"/>
      <c r="GK10" s="674"/>
      <c r="GL10" s="674"/>
      <c r="GM10" s="674"/>
      <c r="GN10" s="674"/>
      <c r="GO10" s="674"/>
      <c r="GP10" s="674"/>
      <c r="GQ10" s="674"/>
      <c r="GR10" s="674"/>
      <c r="GS10" s="674"/>
      <c r="GT10" s="674"/>
      <c r="GU10" s="674"/>
      <c r="GV10" s="674"/>
      <c r="GW10" s="674"/>
      <c r="GX10" s="674"/>
      <c r="GY10" s="674"/>
      <c r="GZ10" s="674"/>
      <c r="HA10" s="674"/>
      <c r="HB10" s="674"/>
      <c r="HC10" s="674"/>
      <c r="HD10" s="674"/>
      <c r="HE10" s="674"/>
      <c r="HF10" s="674"/>
      <c r="HG10" s="674"/>
      <c r="HH10" s="674"/>
      <c r="HI10" s="674"/>
      <c r="HJ10" s="674"/>
      <c r="HK10" s="674"/>
      <c r="HL10" s="674"/>
      <c r="HM10" s="674"/>
      <c r="HN10" s="674"/>
      <c r="HO10" s="674"/>
      <c r="HP10" s="674"/>
      <c r="HQ10" s="674"/>
      <c r="HR10" s="674"/>
      <c r="HS10" s="674"/>
      <c r="HT10" s="674"/>
      <c r="HU10" s="674"/>
      <c r="HV10" s="674"/>
      <c r="HW10" s="674"/>
      <c r="HX10" s="674"/>
      <c r="HY10" s="674"/>
      <c r="HZ10" s="674"/>
      <c r="IA10" s="674"/>
      <c r="IB10" s="674"/>
      <c r="IC10" s="674"/>
      <c r="ID10" s="674"/>
      <c r="IE10" s="674"/>
      <c r="IF10" s="674"/>
      <c r="IG10" s="674"/>
      <c r="IH10" s="674"/>
      <c r="II10" s="674"/>
      <c r="IJ10" s="674"/>
      <c r="IK10" s="674"/>
      <c r="IL10" s="674"/>
      <c r="IM10" s="674"/>
      <c r="IN10" s="674"/>
      <c r="IO10" s="674"/>
      <c r="IP10" s="674"/>
      <c r="IQ10" s="674"/>
      <c r="IR10" s="674"/>
      <c r="IS10" s="674"/>
    </row>
    <row r="11" spans="1:253" s="675" customFormat="1" ht="24" customHeight="1">
      <c r="A11" s="2201"/>
      <c r="B11" s="697" t="s">
        <v>1699</v>
      </c>
      <c r="C11" s="692"/>
      <c r="D11" s="693"/>
      <c r="E11" s="692"/>
      <c r="F11" s="694"/>
      <c r="G11" s="695"/>
      <c r="H11" s="692"/>
      <c r="I11" s="692"/>
      <c r="J11" s="692"/>
      <c r="K11" s="696"/>
      <c r="L11" s="695"/>
      <c r="M11" s="692"/>
      <c r="N11" s="692"/>
      <c r="O11" s="698"/>
      <c r="P11" s="696"/>
      <c r="Q11" s="699"/>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4"/>
      <c r="AY11" s="674"/>
      <c r="AZ11" s="674"/>
      <c r="BA11" s="674"/>
      <c r="BB11" s="674"/>
      <c r="BC11" s="674"/>
      <c r="BD11" s="674"/>
      <c r="BE11" s="674"/>
      <c r="BF11" s="674"/>
      <c r="BG11" s="674"/>
      <c r="BH11" s="674"/>
      <c r="BI11" s="674"/>
      <c r="BJ11" s="674"/>
      <c r="BK11" s="674"/>
      <c r="BL11" s="674"/>
      <c r="BM11" s="674"/>
      <c r="BN11" s="674"/>
      <c r="BO11" s="674"/>
      <c r="BP11" s="674"/>
      <c r="BQ11" s="674"/>
      <c r="BR11" s="674"/>
      <c r="BS11" s="674"/>
      <c r="BT11" s="674"/>
      <c r="BU11" s="674"/>
      <c r="BV11" s="674"/>
      <c r="BW11" s="674"/>
      <c r="BX11" s="674"/>
      <c r="BY11" s="674"/>
      <c r="BZ11" s="674"/>
      <c r="CA11" s="674"/>
      <c r="CB11" s="674"/>
      <c r="CC11" s="674"/>
      <c r="CD11" s="674"/>
      <c r="CE11" s="674"/>
      <c r="CF11" s="674"/>
      <c r="CG11" s="674"/>
      <c r="CH11" s="674"/>
      <c r="CI11" s="674"/>
      <c r="CJ11" s="674"/>
      <c r="CK11" s="674"/>
      <c r="CL11" s="674"/>
      <c r="CM11" s="674"/>
      <c r="CN11" s="674"/>
      <c r="CO11" s="674"/>
      <c r="CP11" s="674"/>
      <c r="CQ11" s="674"/>
      <c r="CR11" s="674"/>
      <c r="CS11" s="674"/>
      <c r="CT11" s="674"/>
      <c r="CU11" s="674"/>
      <c r="CV11" s="674"/>
      <c r="CW11" s="674"/>
      <c r="CX11" s="674"/>
      <c r="CY11" s="674"/>
      <c r="CZ11" s="674"/>
      <c r="DA11" s="674"/>
      <c r="DB11" s="674"/>
      <c r="DC11" s="674"/>
      <c r="DD11" s="674"/>
      <c r="DE11" s="674"/>
      <c r="DF11" s="674"/>
      <c r="DG11" s="674"/>
      <c r="DH11" s="674"/>
      <c r="DI11" s="674"/>
      <c r="DJ11" s="674"/>
      <c r="DK11" s="674"/>
      <c r="DL11" s="674"/>
      <c r="DM11" s="674"/>
      <c r="DN11" s="674"/>
      <c r="DO11" s="674"/>
      <c r="DP11" s="674"/>
      <c r="DQ11" s="674"/>
      <c r="DR11" s="674"/>
      <c r="DS11" s="674"/>
      <c r="DT11" s="674"/>
      <c r="DU11" s="674"/>
      <c r="DV11" s="674"/>
      <c r="DW11" s="674"/>
      <c r="DX11" s="674"/>
      <c r="DY11" s="674"/>
      <c r="DZ11" s="674"/>
      <c r="EA11" s="674"/>
      <c r="EB11" s="674"/>
      <c r="EC11" s="674"/>
      <c r="ED11" s="674"/>
      <c r="EE11" s="674"/>
      <c r="EF11" s="674"/>
      <c r="EG11" s="674"/>
      <c r="EH11" s="674"/>
      <c r="EI11" s="674"/>
      <c r="EJ11" s="674"/>
      <c r="EK11" s="674"/>
      <c r="EL11" s="674"/>
      <c r="EM11" s="674"/>
      <c r="EN11" s="674"/>
      <c r="EO11" s="674"/>
      <c r="EP11" s="674"/>
      <c r="EQ11" s="674"/>
      <c r="ER11" s="674"/>
      <c r="ES11" s="674"/>
      <c r="ET11" s="674"/>
      <c r="EU11" s="674"/>
      <c r="EV11" s="674"/>
      <c r="EW11" s="674"/>
      <c r="EX11" s="674"/>
      <c r="EY11" s="674"/>
      <c r="EZ11" s="674"/>
      <c r="FA11" s="674"/>
      <c r="FB11" s="674"/>
      <c r="FC11" s="674"/>
      <c r="FD11" s="674"/>
      <c r="FE11" s="674"/>
      <c r="FF11" s="674"/>
      <c r="FG11" s="674"/>
      <c r="FH11" s="674"/>
      <c r="FI11" s="674"/>
      <c r="FJ11" s="674"/>
      <c r="FK11" s="674"/>
      <c r="FL11" s="674"/>
      <c r="FM11" s="674"/>
      <c r="FN11" s="674"/>
      <c r="FO11" s="674"/>
      <c r="FP11" s="674"/>
      <c r="FQ11" s="674"/>
      <c r="FR11" s="674"/>
      <c r="FS11" s="674"/>
      <c r="FT11" s="674"/>
      <c r="FU11" s="674"/>
      <c r="FV11" s="674"/>
      <c r="FW11" s="674"/>
      <c r="FX11" s="674"/>
      <c r="FY11" s="674"/>
      <c r="FZ11" s="674"/>
      <c r="GA11" s="674"/>
      <c r="GB11" s="674"/>
      <c r="GC11" s="674"/>
      <c r="GD11" s="674"/>
      <c r="GE11" s="674"/>
      <c r="GF11" s="674"/>
      <c r="GG11" s="674"/>
      <c r="GH11" s="674"/>
      <c r="GI11" s="674"/>
      <c r="GJ11" s="674"/>
      <c r="GK11" s="674"/>
      <c r="GL11" s="674"/>
      <c r="GM11" s="674"/>
      <c r="GN11" s="674"/>
      <c r="GO11" s="674"/>
      <c r="GP11" s="674"/>
      <c r="GQ11" s="674"/>
      <c r="GR11" s="674"/>
      <c r="GS11" s="674"/>
      <c r="GT11" s="674"/>
      <c r="GU11" s="674"/>
      <c r="GV11" s="674"/>
      <c r="GW11" s="674"/>
      <c r="GX11" s="674"/>
      <c r="GY11" s="674"/>
      <c r="GZ11" s="674"/>
      <c r="HA11" s="674"/>
      <c r="HB11" s="674"/>
      <c r="HC11" s="674"/>
      <c r="HD11" s="674"/>
      <c r="HE11" s="674"/>
      <c r="HF11" s="674"/>
      <c r="HG11" s="674"/>
      <c r="HH11" s="674"/>
      <c r="HI11" s="674"/>
      <c r="HJ11" s="674"/>
      <c r="HK11" s="674"/>
      <c r="HL11" s="674"/>
      <c r="HM11" s="674"/>
      <c r="HN11" s="674"/>
      <c r="HO11" s="674"/>
      <c r="HP11" s="674"/>
      <c r="HQ11" s="674"/>
      <c r="HR11" s="674"/>
      <c r="HS11" s="674"/>
      <c r="HT11" s="674"/>
      <c r="HU11" s="674"/>
      <c r="HV11" s="674"/>
      <c r="HW11" s="674"/>
      <c r="HX11" s="674"/>
      <c r="HY11" s="674"/>
      <c r="HZ11" s="674"/>
      <c r="IA11" s="674"/>
      <c r="IB11" s="674"/>
      <c r="IC11" s="674"/>
      <c r="ID11" s="674"/>
      <c r="IE11" s="674"/>
      <c r="IF11" s="674"/>
      <c r="IG11" s="674"/>
      <c r="IH11" s="674"/>
      <c r="II11" s="674"/>
      <c r="IJ11" s="674"/>
      <c r="IK11" s="674"/>
      <c r="IL11" s="674"/>
      <c r="IM11" s="674"/>
      <c r="IN11" s="674"/>
      <c r="IO11" s="674"/>
      <c r="IP11" s="674"/>
      <c r="IQ11" s="674"/>
      <c r="IR11" s="674"/>
      <c r="IS11" s="674"/>
    </row>
    <row r="12" spans="1:253" s="675" customFormat="1" ht="24" customHeight="1">
      <c r="A12" s="2201"/>
      <c r="B12" s="697" t="s">
        <v>1700</v>
      </c>
      <c r="C12" s="692"/>
      <c r="D12" s="693"/>
      <c r="E12" s="692"/>
      <c r="F12" s="694"/>
      <c r="G12" s="695"/>
      <c r="H12" s="692"/>
      <c r="I12" s="692"/>
      <c r="J12" s="692"/>
      <c r="K12" s="696"/>
      <c r="L12" s="695"/>
      <c r="M12" s="698"/>
      <c r="N12" s="692"/>
      <c r="O12" s="698"/>
      <c r="P12" s="696"/>
      <c r="Q12" s="699"/>
      <c r="R12" s="674"/>
      <c r="S12" s="674"/>
      <c r="T12" s="674"/>
      <c r="U12" s="674"/>
      <c r="V12" s="674"/>
      <c r="W12" s="674"/>
      <c r="X12" s="674"/>
      <c r="Y12" s="674"/>
      <c r="Z12" s="674"/>
      <c r="AA12" s="674"/>
      <c r="AB12" s="674"/>
      <c r="AC12" s="674"/>
      <c r="AD12" s="674"/>
      <c r="AE12" s="674"/>
      <c r="AF12" s="674"/>
      <c r="AG12" s="674"/>
      <c r="AH12" s="674"/>
      <c r="AI12" s="674"/>
      <c r="AJ12" s="674"/>
      <c r="AK12" s="674"/>
      <c r="AL12" s="674"/>
      <c r="AM12" s="674"/>
      <c r="AN12" s="674"/>
      <c r="AO12" s="674"/>
      <c r="AP12" s="674"/>
      <c r="AQ12" s="674"/>
      <c r="AR12" s="674"/>
      <c r="AS12" s="674"/>
      <c r="AT12" s="674"/>
      <c r="AU12" s="674"/>
      <c r="AV12" s="674"/>
      <c r="AW12" s="674"/>
      <c r="AX12" s="674"/>
      <c r="AY12" s="674"/>
      <c r="AZ12" s="674"/>
      <c r="BA12" s="674"/>
      <c r="BB12" s="674"/>
      <c r="BC12" s="674"/>
      <c r="BD12" s="674"/>
      <c r="BE12" s="674"/>
      <c r="BF12" s="674"/>
      <c r="BG12" s="674"/>
      <c r="BH12" s="674"/>
      <c r="BI12" s="674"/>
      <c r="BJ12" s="674"/>
      <c r="BK12" s="674"/>
      <c r="BL12" s="674"/>
      <c r="BM12" s="674"/>
      <c r="BN12" s="674"/>
      <c r="BO12" s="674"/>
      <c r="BP12" s="674"/>
      <c r="BQ12" s="674"/>
      <c r="BR12" s="674"/>
      <c r="BS12" s="674"/>
      <c r="BT12" s="674"/>
      <c r="BU12" s="674"/>
      <c r="BV12" s="674"/>
      <c r="BW12" s="674"/>
      <c r="BX12" s="674"/>
      <c r="BY12" s="674"/>
      <c r="BZ12" s="674"/>
      <c r="CA12" s="674"/>
      <c r="CB12" s="674"/>
      <c r="CC12" s="674"/>
      <c r="CD12" s="674"/>
      <c r="CE12" s="674"/>
      <c r="CF12" s="674"/>
      <c r="CG12" s="674"/>
      <c r="CH12" s="674"/>
      <c r="CI12" s="674"/>
      <c r="CJ12" s="674"/>
      <c r="CK12" s="674"/>
      <c r="CL12" s="674"/>
      <c r="CM12" s="674"/>
      <c r="CN12" s="674"/>
      <c r="CO12" s="674"/>
      <c r="CP12" s="674"/>
      <c r="CQ12" s="674"/>
      <c r="CR12" s="674"/>
      <c r="CS12" s="674"/>
      <c r="CT12" s="674"/>
      <c r="CU12" s="674"/>
      <c r="CV12" s="674"/>
      <c r="CW12" s="674"/>
      <c r="CX12" s="674"/>
      <c r="CY12" s="674"/>
      <c r="CZ12" s="674"/>
      <c r="DA12" s="674"/>
      <c r="DB12" s="674"/>
      <c r="DC12" s="674"/>
      <c r="DD12" s="674"/>
      <c r="DE12" s="674"/>
      <c r="DF12" s="674"/>
      <c r="DG12" s="674"/>
      <c r="DH12" s="674"/>
      <c r="DI12" s="674"/>
      <c r="DJ12" s="674"/>
      <c r="DK12" s="674"/>
      <c r="DL12" s="674"/>
      <c r="DM12" s="674"/>
      <c r="DN12" s="674"/>
      <c r="DO12" s="674"/>
      <c r="DP12" s="674"/>
      <c r="DQ12" s="674"/>
      <c r="DR12" s="674"/>
      <c r="DS12" s="674"/>
      <c r="DT12" s="674"/>
      <c r="DU12" s="674"/>
      <c r="DV12" s="674"/>
      <c r="DW12" s="674"/>
      <c r="DX12" s="674"/>
      <c r="DY12" s="674"/>
      <c r="DZ12" s="674"/>
      <c r="EA12" s="674"/>
      <c r="EB12" s="674"/>
      <c r="EC12" s="674"/>
      <c r="ED12" s="674"/>
      <c r="EE12" s="674"/>
      <c r="EF12" s="674"/>
      <c r="EG12" s="674"/>
      <c r="EH12" s="674"/>
      <c r="EI12" s="674"/>
      <c r="EJ12" s="674"/>
      <c r="EK12" s="674"/>
      <c r="EL12" s="674"/>
      <c r="EM12" s="674"/>
      <c r="EN12" s="674"/>
      <c r="EO12" s="674"/>
      <c r="EP12" s="674"/>
      <c r="EQ12" s="674"/>
      <c r="ER12" s="674"/>
      <c r="ES12" s="674"/>
      <c r="ET12" s="674"/>
      <c r="EU12" s="674"/>
      <c r="EV12" s="674"/>
      <c r="EW12" s="674"/>
      <c r="EX12" s="674"/>
      <c r="EY12" s="674"/>
      <c r="EZ12" s="674"/>
      <c r="FA12" s="674"/>
      <c r="FB12" s="674"/>
      <c r="FC12" s="674"/>
      <c r="FD12" s="674"/>
      <c r="FE12" s="674"/>
      <c r="FF12" s="674"/>
      <c r="FG12" s="674"/>
      <c r="FH12" s="674"/>
      <c r="FI12" s="674"/>
      <c r="FJ12" s="674"/>
      <c r="FK12" s="674"/>
      <c r="FL12" s="674"/>
      <c r="FM12" s="674"/>
      <c r="FN12" s="674"/>
      <c r="FO12" s="674"/>
      <c r="FP12" s="674"/>
      <c r="FQ12" s="674"/>
      <c r="FR12" s="674"/>
      <c r="FS12" s="674"/>
      <c r="FT12" s="674"/>
      <c r="FU12" s="674"/>
      <c r="FV12" s="674"/>
      <c r="FW12" s="674"/>
      <c r="FX12" s="674"/>
      <c r="FY12" s="674"/>
      <c r="FZ12" s="674"/>
      <c r="GA12" s="674"/>
      <c r="GB12" s="674"/>
      <c r="GC12" s="674"/>
      <c r="GD12" s="674"/>
      <c r="GE12" s="674"/>
      <c r="GF12" s="674"/>
      <c r="GG12" s="674"/>
      <c r="GH12" s="674"/>
      <c r="GI12" s="674"/>
      <c r="GJ12" s="674"/>
      <c r="GK12" s="674"/>
      <c r="GL12" s="674"/>
      <c r="GM12" s="674"/>
      <c r="GN12" s="674"/>
      <c r="GO12" s="674"/>
      <c r="GP12" s="674"/>
      <c r="GQ12" s="674"/>
      <c r="GR12" s="674"/>
      <c r="GS12" s="674"/>
      <c r="GT12" s="674"/>
      <c r="GU12" s="674"/>
      <c r="GV12" s="674"/>
      <c r="GW12" s="674"/>
      <c r="GX12" s="674"/>
      <c r="GY12" s="674"/>
      <c r="GZ12" s="674"/>
      <c r="HA12" s="674"/>
      <c r="HB12" s="674"/>
      <c r="HC12" s="674"/>
      <c r="HD12" s="674"/>
      <c r="HE12" s="674"/>
      <c r="HF12" s="674"/>
      <c r="HG12" s="674"/>
      <c r="HH12" s="674"/>
      <c r="HI12" s="674"/>
      <c r="HJ12" s="674"/>
      <c r="HK12" s="674"/>
      <c r="HL12" s="674"/>
      <c r="HM12" s="674"/>
      <c r="HN12" s="674"/>
      <c r="HO12" s="674"/>
      <c r="HP12" s="674"/>
      <c r="HQ12" s="674"/>
      <c r="HR12" s="674"/>
      <c r="HS12" s="674"/>
      <c r="HT12" s="674"/>
      <c r="HU12" s="674"/>
      <c r="HV12" s="674"/>
      <c r="HW12" s="674"/>
      <c r="HX12" s="674"/>
      <c r="HY12" s="674"/>
      <c r="HZ12" s="674"/>
      <c r="IA12" s="674"/>
      <c r="IB12" s="674"/>
      <c r="IC12" s="674"/>
      <c r="ID12" s="674"/>
      <c r="IE12" s="674"/>
      <c r="IF12" s="674"/>
      <c r="IG12" s="674"/>
      <c r="IH12" s="674"/>
      <c r="II12" s="674"/>
      <c r="IJ12" s="674"/>
      <c r="IK12" s="674"/>
      <c r="IL12" s="674"/>
      <c r="IM12" s="674"/>
      <c r="IN12" s="674"/>
      <c r="IO12" s="674"/>
      <c r="IP12" s="674"/>
      <c r="IQ12" s="674"/>
      <c r="IR12" s="674"/>
      <c r="IS12" s="674"/>
    </row>
    <row r="13" spans="1:253" s="675" customFormat="1" ht="24" customHeight="1">
      <c r="A13" s="2201"/>
      <c r="B13" s="697" t="s">
        <v>1701</v>
      </c>
      <c r="C13" s="692"/>
      <c r="D13" s="693"/>
      <c r="E13" s="692"/>
      <c r="F13" s="694"/>
      <c r="G13" s="695"/>
      <c r="H13" s="692"/>
      <c r="I13" s="692"/>
      <c r="J13" s="692"/>
      <c r="K13" s="696"/>
      <c r="L13" s="695"/>
      <c r="M13" s="698"/>
      <c r="N13" s="692"/>
      <c r="O13" s="698"/>
      <c r="P13" s="696"/>
      <c r="Q13" s="699"/>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c r="AP13" s="674"/>
      <c r="AQ13" s="674"/>
      <c r="AR13" s="674"/>
      <c r="AS13" s="674"/>
      <c r="AT13" s="674"/>
      <c r="AU13" s="674"/>
      <c r="AV13" s="674"/>
      <c r="AW13" s="674"/>
      <c r="AX13" s="674"/>
      <c r="AY13" s="674"/>
      <c r="AZ13" s="674"/>
      <c r="BA13" s="674"/>
      <c r="BB13" s="674"/>
      <c r="BC13" s="674"/>
      <c r="BD13" s="674"/>
      <c r="BE13" s="674"/>
      <c r="BF13" s="674"/>
      <c r="BG13" s="674"/>
      <c r="BH13" s="674"/>
      <c r="BI13" s="674"/>
      <c r="BJ13" s="674"/>
      <c r="BK13" s="674"/>
      <c r="BL13" s="674"/>
      <c r="BM13" s="674"/>
      <c r="BN13" s="674"/>
      <c r="BO13" s="674"/>
      <c r="BP13" s="674"/>
      <c r="BQ13" s="674"/>
      <c r="BR13" s="674"/>
      <c r="BS13" s="674"/>
      <c r="BT13" s="674"/>
      <c r="BU13" s="674"/>
      <c r="BV13" s="674"/>
      <c r="BW13" s="674"/>
      <c r="BX13" s="674"/>
      <c r="BY13" s="674"/>
      <c r="BZ13" s="674"/>
      <c r="CA13" s="674"/>
      <c r="CB13" s="674"/>
      <c r="CC13" s="674"/>
      <c r="CD13" s="674"/>
      <c r="CE13" s="674"/>
      <c r="CF13" s="674"/>
      <c r="CG13" s="674"/>
      <c r="CH13" s="674"/>
      <c r="CI13" s="674"/>
      <c r="CJ13" s="674"/>
      <c r="CK13" s="674"/>
      <c r="CL13" s="674"/>
      <c r="CM13" s="674"/>
      <c r="CN13" s="674"/>
      <c r="CO13" s="674"/>
      <c r="CP13" s="674"/>
      <c r="CQ13" s="674"/>
      <c r="CR13" s="674"/>
      <c r="CS13" s="674"/>
      <c r="CT13" s="674"/>
      <c r="CU13" s="674"/>
      <c r="CV13" s="674"/>
      <c r="CW13" s="674"/>
      <c r="CX13" s="674"/>
      <c r="CY13" s="674"/>
      <c r="CZ13" s="674"/>
      <c r="DA13" s="674"/>
      <c r="DB13" s="674"/>
      <c r="DC13" s="674"/>
      <c r="DD13" s="674"/>
      <c r="DE13" s="674"/>
      <c r="DF13" s="674"/>
      <c r="DG13" s="674"/>
      <c r="DH13" s="674"/>
      <c r="DI13" s="674"/>
      <c r="DJ13" s="674"/>
      <c r="DK13" s="674"/>
      <c r="DL13" s="674"/>
      <c r="DM13" s="674"/>
      <c r="DN13" s="674"/>
      <c r="DO13" s="674"/>
      <c r="DP13" s="674"/>
      <c r="DQ13" s="674"/>
      <c r="DR13" s="674"/>
      <c r="DS13" s="674"/>
      <c r="DT13" s="674"/>
      <c r="DU13" s="674"/>
      <c r="DV13" s="674"/>
      <c r="DW13" s="674"/>
      <c r="DX13" s="674"/>
      <c r="DY13" s="674"/>
      <c r="DZ13" s="674"/>
      <c r="EA13" s="674"/>
      <c r="EB13" s="674"/>
      <c r="EC13" s="674"/>
      <c r="ED13" s="674"/>
      <c r="EE13" s="674"/>
      <c r="EF13" s="674"/>
      <c r="EG13" s="674"/>
      <c r="EH13" s="674"/>
      <c r="EI13" s="674"/>
      <c r="EJ13" s="674"/>
      <c r="EK13" s="674"/>
      <c r="EL13" s="674"/>
      <c r="EM13" s="674"/>
      <c r="EN13" s="674"/>
      <c r="EO13" s="674"/>
      <c r="EP13" s="674"/>
      <c r="EQ13" s="674"/>
      <c r="ER13" s="674"/>
      <c r="ES13" s="674"/>
      <c r="ET13" s="674"/>
      <c r="EU13" s="674"/>
      <c r="EV13" s="674"/>
      <c r="EW13" s="674"/>
      <c r="EX13" s="674"/>
      <c r="EY13" s="674"/>
      <c r="EZ13" s="674"/>
      <c r="FA13" s="674"/>
      <c r="FB13" s="674"/>
      <c r="FC13" s="674"/>
      <c r="FD13" s="674"/>
      <c r="FE13" s="674"/>
      <c r="FF13" s="674"/>
      <c r="FG13" s="674"/>
      <c r="FH13" s="674"/>
      <c r="FI13" s="674"/>
      <c r="FJ13" s="674"/>
      <c r="FK13" s="674"/>
      <c r="FL13" s="674"/>
      <c r="FM13" s="674"/>
      <c r="FN13" s="674"/>
      <c r="FO13" s="674"/>
      <c r="FP13" s="674"/>
      <c r="FQ13" s="674"/>
      <c r="FR13" s="674"/>
      <c r="FS13" s="674"/>
      <c r="FT13" s="674"/>
      <c r="FU13" s="674"/>
      <c r="FV13" s="674"/>
      <c r="FW13" s="674"/>
      <c r="FX13" s="674"/>
      <c r="FY13" s="674"/>
      <c r="FZ13" s="674"/>
      <c r="GA13" s="674"/>
      <c r="GB13" s="674"/>
      <c r="GC13" s="674"/>
      <c r="GD13" s="674"/>
      <c r="GE13" s="674"/>
      <c r="GF13" s="674"/>
      <c r="GG13" s="674"/>
      <c r="GH13" s="674"/>
      <c r="GI13" s="674"/>
      <c r="GJ13" s="674"/>
      <c r="GK13" s="674"/>
      <c r="GL13" s="674"/>
      <c r="GM13" s="674"/>
      <c r="GN13" s="674"/>
      <c r="GO13" s="674"/>
      <c r="GP13" s="674"/>
      <c r="GQ13" s="674"/>
      <c r="GR13" s="674"/>
      <c r="GS13" s="674"/>
      <c r="GT13" s="674"/>
      <c r="GU13" s="674"/>
      <c r="GV13" s="674"/>
      <c r="GW13" s="674"/>
      <c r="GX13" s="674"/>
      <c r="GY13" s="674"/>
      <c r="GZ13" s="674"/>
      <c r="HA13" s="674"/>
      <c r="HB13" s="674"/>
      <c r="HC13" s="674"/>
      <c r="HD13" s="674"/>
      <c r="HE13" s="674"/>
      <c r="HF13" s="674"/>
      <c r="HG13" s="674"/>
      <c r="HH13" s="674"/>
      <c r="HI13" s="674"/>
      <c r="HJ13" s="674"/>
      <c r="HK13" s="674"/>
      <c r="HL13" s="674"/>
      <c r="HM13" s="674"/>
      <c r="HN13" s="674"/>
      <c r="HO13" s="674"/>
      <c r="HP13" s="674"/>
      <c r="HQ13" s="674"/>
      <c r="HR13" s="674"/>
      <c r="HS13" s="674"/>
      <c r="HT13" s="674"/>
      <c r="HU13" s="674"/>
      <c r="HV13" s="674"/>
      <c r="HW13" s="674"/>
      <c r="HX13" s="674"/>
      <c r="HY13" s="674"/>
      <c r="HZ13" s="674"/>
      <c r="IA13" s="674"/>
      <c r="IB13" s="674"/>
      <c r="IC13" s="674"/>
      <c r="ID13" s="674"/>
      <c r="IE13" s="674"/>
      <c r="IF13" s="674"/>
      <c r="IG13" s="674"/>
      <c r="IH13" s="674"/>
      <c r="II13" s="674"/>
      <c r="IJ13" s="674"/>
      <c r="IK13" s="674"/>
      <c r="IL13" s="674"/>
      <c r="IM13" s="674"/>
      <c r="IN13" s="674"/>
      <c r="IO13" s="674"/>
      <c r="IP13" s="674"/>
      <c r="IQ13" s="674"/>
      <c r="IR13" s="674"/>
      <c r="IS13" s="674"/>
    </row>
    <row r="14" spans="1:253" s="675" customFormat="1" ht="24" customHeight="1">
      <c r="A14" s="2201"/>
      <c r="B14" s="697" t="s">
        <v>1702</v>
      </c>
      <c r="C14" s="692"/>
      <c r="D14" s="693"/>
      <c r="E14" s="692"/>
      <c r="F14" s="694"/>
      <c r="G14" s="695"/>
      <c r="H14" s="692"/>
      <c r="I14" s="692"/>
      <c r="J14" s="692"/>
      <c r="K14" s="696"/>
      <c r="L14" s="695"/>
      <c r="M14" s="698"/>
      <c r="N14" s="692"/>
      <c r="O14" s="698"/>
      <c r="P14" s="696"/>
      <c r="Q14" s="699"/>
      <c r="R14" s="674"/>
      <c r="S14" s="674"/>
      <c r="T14" s="674"/>
      <c r="U14" s="674"/>
      <c r="V14" s="674"/>
      <c r="W14" s="674"/>
      <c r="X14" s="674"/>
      <c r="Y14" s="674"/>
      <c r="Z14" s="674"/>
      <c r="AA14" s="674"/>
      <c r="AB14" s="674"/>
      <c r="AC14" s="674"/>
      <c r="AD14" s="674"/>
      <c r="AE14" s="674"/>
      <c r="AF14" s="674"/>
      <c r="AG14" s="674"/>
      <c r="AH14" s="674"/>
      <c r="AI14" s="674"/>
      <c r="AJ14" s="674"/>
      <c r="AK14" s="674"/>
      <c r="AL14" s="674"/>
      <c r="AM14" s="674"/>
      <c r="AN14" s="674"/>
      <c r="AO14" s="674"/>
      <c r="AP14" s="674"/>
      <c r="AQ14" s="674"/>
      <c r="AR14" s="674"/>
      <c r="AS14" s="674"/>
      <c r="AT14" s="674"/>
      <c r="AU14" s="674"/>
      <c r="AV14" s="674"/>
      <c r="AW14" s="674"/>
      <c r="AX14" s="674"/>
      <c r="AY14" s="674"/>
      <c r="AZ14" s="674"/>
      <c r="BA14" s="674"/>
      <c r="BB14" s="674"/>
      <c r="BC14" s="674"/>
      <c r="BD14" s="674"/>
      <c r="BE14" s="674"/>
      <c r="BF14" s="674"/>
      <c r="BG14" s="674"/>
      <c r="BH14" s="674"/>
      <c r="BI14" s="674"/>
      <c r="BJ14" s="674"/>
      <c r="BK14" s="674"/>
      <c r="BL14" s="674"/>
      <c r="BM14" s="674"/>
      <c r="BN14" s="674"/>
      <c r="BO14" s="674"/>
      <c r="BP14" s="674"/>
      <c r="BQ14" s="674"/>
      <c r="BR14" s="674"/>
      <c r="BS14" s="674"/>
      <c r="BT14" s="674"/>
      <c r="BU14" s="674"/>
      <c r="BV14" s="674"/>
      <c r="BW14" s="674"/>
      <c r="BX14" s="674"/>
      <c r="BY14" s="674"/>
      <c r="BZ14" s="674"/>
      <c r="CA14" s="674"/>
      <c r="CB14" s="674"/>
      <c r="CC14" s="674"/>
      <c r="CD14" s="674"/>
      <c r="CE14" s="674"/>
      <c r="CF14" s="674"/>
      <c r="CG14" s="674"/>
      <c r="CH14" s="674"/>
      <c r="CI14" s="674"/>
      <c r="CJ14" s="674"/>
      <c r="CK14" s="674"/>
      <c r="CL14" s="674"/>
      <c r="CM14" s="674"/>
      <c r="CN14" s="674"/>
      <c r="CO14" s="674"/>
      <c r="CP14" s="674"/>
      <c r="CQ14" s="674"/>
      <c r="CR14" s="674"/>
      <c r="CS14" s="674"/>
      <c r="CT14" s="674"/>
      <c r="CU14" s="674"/>
      <c r="CV14" s="674"/>
      <c r="CW14" s="674"/>
      <c r="CX14" s="674"/>
      <c r="CY14" s="674"/>
      <c r="CZ14" s="674"/>
      <c r="DA14" s="674"/>
      <c r="DB14" s="674"/>
      <c r="DC14" s="674"/>
      <c r="DD14" s="674"/>
      <c r="DE14" s="674"/>
      <c r="DF14" s="674"/>
      <c r="DG14" s="674"/>
      <c r="DH14" s="674"/>
      <c r="DI14" s="674"/>
      <c r="DJ14" s="674"/>
      <c r="DK14" s="674"/>
      <c r="DL14" s="674"/>
      <c r="DM14" s="674"/>
      <c r="DN14" s="674"/>
      <c r="DO14" s="674"/>
      <c r="DP14" s="674"/>
      <c r="DQ14" s="674"/>
      <c r="DR14" s="674"/>
      <c r="DS14" s="674"/>
      <c r="DT14" s="674"/>
      <c r="DU14" s="674"/>
      <c r="DV14" s="674"/>
      <c r="DW14" s="674"/>
      <c r="DX14" s="674"/>
      <c r="DY14" s="674"/>
      <c r="DZ14" s="674"/>
      <c r="EA14" s="674"/>
      <c r="EB14" s="674"/>
      <c r="EC14" s="674"/>
      <c r="ED14" s="674"/>
      <c r="EE14" s="674"/>
      <c r="EF14" s="674"/>
      <c r="EG14" s="674"/>
      <c r="EH14" s="674"/>
      <c r="EI14" s="674"/>
      <c r="EJ14" s="674"/>
      <c r="EK14" s="674"/>
      <c r="EL14" s="674"/>
      <c r="EM14" s="674"/>
      <c r="EN14" s="674"/>
      <c r="EO14" s="674"/>
      <c r="EP14" s="674"/>
      <c r="EQ14" s="674"/>
      <c r="ER14" s="674"/>
      <c r="ES14" s="674"/>
      <c r="ET14" s="674"/>
      <c r="EU14" s="674"/>
      <c r="EV14" s="674"/>
      <c r="EW14" s="674"/>
      <c r="EX14" s="674"/>
      <c r="EY14" s="674"/>
      <c r="EZ14" s="674"/>
      <c r="FA14" s="674"/>
      <c r="FB14" s="674"/>
      <c r="FC14" s="674"/>
      <c r="FD14" s="674"/>
      <c r="FE14" s="674"/>
      <c r="FF14" s="674"/>
      <c r="FG14" s="674"/>
      <c r="FH14" s="674"/>
      <c r="FI14" s="674"/>
      <c r="FJ14" s="674"/>
      <c r="FK14" s="674"/>
      <c r="FL14" s="674"/>
      <c r="FM14" s="674"/>
      <c r="FN14" s="674"/>
      <c r="FO14" s="674"/>
      <c r="FP14" s="674"/>
      <c r="FQ14" s="674"/>
      <c r="FR14" s="674"/>
      <c r="FS14" s="674"/>
      <c r="FT14" s="674"/>
      <c r="FU14" s="674"/>
      <c r="FV14" s="674"/>
      <c r="FW14" s="674"/>
      <c r="FX14" s="674"/>
      <c r="FY14" s="674"/>
      <c r="FZ14" s="674"/>
      <c r="GA14" s="674"/>
      <c r="GB14" s="674"/>
      <c r="GC14" s="674"/>
      <c r="GD14" s="674"/>
      <c r="GE14" s="674"/>
      <c r="GF14" s="674"/>
      <c r="GG14" s="674"/>
      <c r="GH14" s="674"/>
      <c r="GI14" s="674"/>
      <c r="GJ14" s="674"/>
      <c r="GK14" s="674"/>
      <c r="GL14" s="674"/>
      <c r="GM14" s="674"/>
      <c r="GN14" s="674"/>
      <c r="GO14" s="674"/>
      <c r="GP14" s="674"/>
      <c r="GQ14" s="674"/>
      <c r="GR14" s="674"/>
      <c r="GS14" s="674"/>
      <c r="GT14" s="674"/>
      <c r="GU14" s="674"/>
      <c r="GV14" s="674"/>
      <c r="GW14" s="674"/>
      <c r="GX14" s="674"/>
      <c r="GY14" s="674"/>
      <c r="GZ14" s="674"/>
      <c r="HA14" s="674"/>
      <c r="HB14" s="674"/>
      <c r="HC14" s="674"/>
      <c r="HD14" s="674"/>
      <c r="HE14" s="674"/>
      <c r="HF14" s="674"/>
      <c r="HG14" s="674"/>
      <c r="HH14" s="674"/>
      <c r="HI14" s="674"/>
      <c r="HJ14" s="674"/>
      <c r="HK14" s="674"/>
      <c r="HL14" s="674"/>
      <c r="HM14" s="674"/>
      <c r="HN14" s="674"/>
      <c r="HO14" s="674"/>
      <c r="HP14" s="674"/>
      <c r="HQ14" s="674"/>
      <c r="HR14" s="674"/>
      <c r="HS14" s="674"/>
      <c r="HT14" s="674"/>
      <c r="HU14" s="674"/>
      <c r="HV14" s="674"/>
      <c r="HW14" s="674"/>
      <c r="HX14" s="674"/>
      <c r="HY14" s="674"/>
      <c r="HZ14" s="674"/>
      <c r="IA14" s="674"/>
      <c r="IB14" s="674"/>
      <c r="IC14" s="674"/>
      <c r="ID14" s="674"/>
      <c r="IE14" s="674"/>
      <c r="IF14" s="674"/>
      <c r="IG14" s="674"/>
      <c r="IH14" s="674"/>
      <c r="II14" s="674"/>
      <c r="IJ14" s="674"/>
      <c r="IK14" s="674"/>
      <c r="IL14" s="674"/>
      <c r="IM14" s="674"/>
      <c r="IN14" s="674"/>
      <c r="IO14" s="674"/>
      <c r="IP14" s="674"/>
      <c r="IQ14" s="674"/>
      <c r="IR14" s="674"/>
      <c r="IS14" s="674"/>
    </row>
    <row r="15" spans="1:253" s="675" customFormat="1" ht="24" customHeight="1">
      <c r="A15" s="2201"/>
      <c r="B15" s="697" t="s">
        <v>1703</v>
      </c>
      <c r="C15" s="692"/>
      <c r="D15" s="693"/>
      <c r="E15" s="692"/>
      <c r="F15" s="694"/>
      <c r="G15" s="695"/>
      <c r="H15" s="692"/>
      <c r="I15" s="692"/>
      <c r="J15" s="692"/>
      <c r="K15" s="696"/>
      <c r="L15" s="695"/>
      <c r="M15" s="2203"/>
      <c r="N15" s="2204"/>
      <c r="O15" s="2204"/>
      <c r="P15" s="2204"/>
      <c r="Q15" s="2204"/>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4"/>
      <c r="AO15" s="674"/>
      <c r="AP15" s="674"/>
      <c r="AQ15" s="674"/>
      <c r="AR15" s="674"/>
      <c r="AS15" s="674"/>
      <c r="AT15" s="674"/>
      <c r="AU15" s="674"/>
      <c r="AV15" s="674"/>
      <c r="AW15" s="674"/>
      <c r="AX15" s="674"/>
      <c r="AY15" s="674"/>
      <c r="AZ15" s="674"/>
      <c r="BA15" s="674"/>
      <c r="BB15" s="674"/>
      <c r="BC15" s="674"/>
      <c r="BD15" s="674"/>
      <c r="BE15" s="674"/>
      <c r="BF15" s="674"/>
      <c r="BG15" s="674"/>
      <c r="BH15" s="674"/>
      <c r="BI15" s="674"/>
      <c r="BJ15" s="674"/>
      <c r="BK15" s="674"/>
      <c r="BL15" s="674"/>
      <c r="BM15" s="674"/>
      <c r="BN15" s="674"/>
      <c r="BO15" s="674"/>
      <c r="BP15" s="674"/>
      <c r="BQ15" s="674"/>
      <c r="BR15" s="674"/>
      <c r="BS15" s="674"/>
      <c r="BT15" s="674"/>
      <c r="BU15" s="674"/>
      <c r="BV15" s="674"/>
      <c r="BW15" s="674"/>
      <c r="BX15" s="674"/>
      <c r="BY15" s="674"/>
      <c r="BZ15" s="674"/>
      <c r="CA15" s="674"/>
      <c r="CB15" s="674"/>
      <c r="CC15" s="674"/>
      <c r="CD15" s="674"/>
      <c r="CE15" s="674"/>
      <c r="CF15" s="674"/>
      <c r="CG15" s="674"/>
      <c r="CH15" s="674"/>
      <c r="CI15" s="674"/>
      <c r="CJ15" s="674"/>
      <c r="CK15" s="674"/>
      <c r="CL15" s="674"/>
      <c r="CM15" s="674"/>
      <c r="CN15" s="674"/>
      <c r="CO15" s="674"/>
      <c r="CP15" s="674"/>
      <c r="CQ15" s="674"/>
      <c r="CR15" s="674"/>
      <c r="CS15" s="674"/>
      <c r="CT15" s="674"/>
      <c r="CU15" s="674"/>
      <c r="CV15" s="674"/>
      <c r="CW15" s="674"/>
      <c r="CX15" s="674"/>
      <c r="CY15" s="674"/>
      <c r="CZ15" s="674"/>
      <c r="DA15" s="674"/>
      <c r="DB15" s="674"/>
      <c r="DC15" s="674"/>
      <c r="DD15" s="674"/>
      <c r="DE15" s="674"/>
      <c r="DF15" s="674"/>
      <c r="DG15" s="674"/>
      <c r="DH15" s="674"/>
      <c r="DI15" s="674"/>
      <c r="DJ15" s="674"/>
      <c r="DK15" s="674"/>
      <c r="DL15" s="674"/>
      <c r="DM15" s="674"/>
      <c r="DN15" s="674"/>
      <c r="DO15" s="674"/>
      <c r="DP15" s="674"/>
      <c r="DQ15" s="674"/>
      <c r="DR15" s="674"/>
      <c r="DS15" s="674"/>
      <c r="DT15" s="674"/>
      <c r="DU15" s="674"/>
      <c r="DV15" s="674"/>
      <c r="DW15" s="674"/>
      <c r="DX15" s="674"/>
      <c r="DY15" s="674"/>
      <c r="DZ15" s="674"/>
      <c r="EA15" s="674"/>
      <c r="EB15" s="674"/>
      <c r="EC15" s="674"/>
      <c r="ED15" s="674"/>
      <c r="EE15" s="674"/>
      <c r="EF15" s="674"/>
      <c r="EG15" s="674"/>
      <c r="EH15" s="674"/>
      <c r="EI15" s="674"/>
      <c r="EJ15" s="674"/>
      <c r="EK15" s="674"/>
      <c r="EL15" s="674"/>
      <c r="EM15" s="674"/>
      <c r="EN15" s="674"/>
      <c r="EO15" s="674"/>
      <c r="EP15" s="674"/>
      <c r="EQ15" s="674"/>
      <c r="ER15" s="674"/>
      <c r="ES15" s="674"/>
      <c r="ET15" s="674"/>
      <c r="EU15" s="674"/>
      <c r="EV15" s="674"/>
      <c r="EW15" s="674"/>
      <c r="EX15" s="674"/>
      <c r="EY15" s="674"/>
      <c r="EZ15" s="674"/>
      <c r="FA15" s="674"/>
      <c r="FB15" s="674"/>
      <c r="FC15" s="674"/>
      <c r="FD15" s="674"/>
      <c r="FE15" s="674"/>
      <c r="FF15" s="674"/>
      <c r="FG15" s="674"/>
      <c r="FH15" s="674"/>
      <c r="FI15" s="674"/>
      <c r="FJ15" s="674"/>
      <c r="FK15" s="674"/>
      <c r="FL15" s="674"/>
      <c r="FM15" s="674"/>
      <c r="FN15" s="674"/>
      <c r="FO15" s="674"/>
      <c r="FP15" s="674"/>
      <c r="FQ15" s="674"/>
      <c r="FR15" s="674"/>
      <c r="FS15" s="674"/>
      <c r="FT15" s="674"/>
      <c r="FU15" s="674"/>
      <c r="FV15" s="674"/>
      <c r="FW15" s="674"/>
      <c r="FX15" s="674"/>
      <c r="FY15" s="674"/>
      <c r="FZ15" s="674"/>
      <c r="GA15" s="674"/>
      <c r="GB15" s="674"/>
      <c r="GC15" s="674"/>
      <c r="GD15" s="674"/>
      <c r="GE15" s="674"/>
      <c r="GF15" s="674"/>
      <c r="GG15" s="674"/>
      <c r="GH15" s="674"/>
      <c r="GI15" s="674"/>
      <c r="GJ15" s="674"/>
      <c r="GK15" s="674"/>
      <c r="GL15" s="674"/>
      <c r="GM15" s="674"/>
      <c r="GN15" s="674"/>
      <c r="GO15" s="674"/>
      <c r="GP15" s="674"/>
      <c r="GQ15" s="674"/>
      <c r="GR15" s="674"/>
      <c r="GS15" s="674"/>
      <c r="GT15" s="674"/>
      <c r="GU15" s="674"/>
      <c r="GV15" s="674"/>
      <c r="GW15" s="674"/>
      <c r="GX15" s="674"/>
      <c r="GY15" s="674"/>
      <c r="GZ15" s="674"/>
      <c r="HA15" s="674"/>
      <c r="HB15" s="674"/>
      <c r="HC15" s="674"/>
      <c r="HD15" s="674"/>
      <c r="HE15" s="674"/>
      <c r="HF15" s="674"/>
      <c r="HG15" s="674"/>
      <c r="HH15" s="674"/>
      <c r="HI15" s="674"/>
      <c r="HJ15" s="674"/>
      <c r="HK15" s="674"/>
      <c r="HL15" s="674"/>
      <c r="HM15" s="674"/>
      <c r="HN15" s="674"/>
      <c r="HO15" s="674"/>
      <c r="HP15" s="674"/>
      <c r="HQ15" s="674"/>
      <c r="HR15" s="674"/>
      <c r="HS15" s="674"/>
      <c r="HT15" s="674"/>
      <c r="HU15" s="674"/>
      <c r="HV15" s="674"/>
      <c r="HW15" s="674"/>
      <c r="HX15" s="674"/>
      <c r="HY15" s="674"/>
      <c r="HZ15" s="674"/>
      <c r="IA15" s="674"/>
      <c r="IB15" s="674"/>
      <c r="IC15" s="674"/>
      <c r="ID15" s="674"/>
      <c r="IE15" s="674"/>
      <c r="IF15" s="674"/>
      <c r="IG15" s="674"/>
      <c r="IH15" s="674"/>
      <c r="II15" s="674"/>
      <c r="IJ15" s="674"/>
      <c r="IK15" s="674"/>
      <c r="IL15" s="674"/>
      <c r="IM15" s="674"/>
      <c r="IN15" s="674"/>
      <c r="IO15" s="674"/>
      <c r="IP15" s="674"/>
      <c r="IQ15" s="674"/>
      <c r="IR15" s="674"/>
      <c r="IS15" s="674"/>
    </row>
    <row r="16" spans="1:253" s="675" customFormat="1" ht="24" customHeight="1">
      <c r="A16" s="2201"/>
      <c r="B16" s="697" t="s">
        <v>1704</v>
      </c>
      <c r="C16" s="692"/>
      <c r="D16" s="693"/>
      <c r="E16" s="692"/>
      <c r="F16" s="694"/>
      <c r="G16" s="695"/>
      <c r="H16" s="692"/>
      <c r="I16" s="692"/>
      <c r="J16" s="692"/>
      <c r="K16" s="696"/>
      <c r="L16" s="695"/>
      <c r="M16" s="2205"/>
      <c r="N16" s="2206"/>
      <c r="O16" s="2206"/>
      <c r="P16" s="2206"/>
      <c r="Q16" s="2206"/>
      <c r="R16" s="674"/>
      <c r="S16" s="674"/>
      <c r="T16" s="674"/>
      <c r="U16" s="674"/>
      <c r="V16" s="674"/>
      <c r="W16" s="674"/>
      <c r="X16" s="674"/>
      <c r="Y16" s="674"/>
      <c r="Z16" s="674"/>
      <c r="AA16" s="674"/>
      <c r="AB16" s="674"/>
      <c r="AC16" s="674"/>
      <c r="AD16" s="674"/>
      <c r="AE16" s="674"/>
      <c r="AF16" s="674"/>
      <c r="AG16" s="674"/>
      <c r="AH16" s="674"/>
      <c r="AI16" s="674"/>
      <c r="AJ16" s="674"/>
      <c r="AK16" s="674"/>
      <c r="AL16" s="674"/>
      <c r="AM16" s="674"/>
      <c r="AN16" s="674"/>
      <c r="AO16" s="674"/>
      <c r="AP16" s="674"/>
      <c r="AQ16" s="674"/>
      <c r="AR16" s="674"/>
      <c r="AS16" s="674"/>
      <c r="AT16" s="674"/>
      <c r="AU16" s="674"/>
      <c r="AV16" s="674"/>
      <c r="AW16" s="674"/>
      <c r="AX16" s="674"/>
      <c r="AY16" s="674"/>
      <c r="AZ16" s="674"/>
      <c r="BA16" s="674"/>
      <c r="BB16" s="674"/>
      <c r="BC16" s="674"/>
      <c r="BD16" s="674"/>
      <c r="BE16" s="674"/>
      <c r="BF16" s="674"/>
      <c r="BG16" s="674"/>
      <c r="BH16" s="674"/>
      <c r="BI16" s="674"/>
      <c r="BJ16" s="674"/>
      <c r="BK16" s="674"/>
      <c r="BL16" s="674"/>
      <c r="BM16" s="674"/>
      <c r="BN16" s="674"/>
      <c r="BO16" s="674"/>
      <c r="BP16" s="674"/>
      <c r="BQ16" s="674"/>
      <c r="BR16" s="674"/>
      <c r="BS16" s="674"/>
      <c r="BT16" s="674"/>
      <c r="BU16" s="674"/>
      <c r="BV16" s="674"/>
      <c r="BW16" s="674"/>
      <c r="BX16" s="674"/>
      <c r="BY16" s="674"/>
      <c r="BZ16" s="674"/>
      <c r="CA16" s="674"/>
      <c r="CB16" s="674"/>
      <c r="CC16" s="674"/>
      <c r="CD16" s="674"/>
      <c r="CE16" s="674"/>
      <c r="CF16" s="674"/>
      <c r="CG16" s="674"/>
      <c r="CH16" s="674"/>
      <c r="CI16" s="674"/>
      <c r="CJ16" s="674"/>
      <c r="CK16" s="674"/>
      <c r="CL16" s="674"/>
      <c r="CM16" s="674"/>
      <c r="CN16" s="674"/>
      <c r="CO16" s="674"/>
      <c r="CP16" s="674"/>
      <c r="CQ16" s="674"/>
      <c r="CR16" s="674"/>
      <c r="CS16" s="674"/>
      <c r="CT16" s="674"/>
      <c r="CU16" s="674"/>
      <c r="CV16" s="674"/>
      <c r="CW16" s="674"/>
      <c r="CX16" s="674"/>
      <c r="CY16" s="674"/>
      <c r="CZ16" s="674"/>
      <c r="DA16" s="674"/>
      <c r="DB16" s="674"/>
      <c r="DC16" s="674"/>
      <c r="DD16" s="674"/>
      <c r="DE16" s="674"/>
      <c r="DF16" s="674"/>
      <c r="DG16" s="674"/>
      <c r="DH16" s="674"/>
      <c r="DI16" s="674"/>
      <c r="DJ16" s="674"/>
      <c r="DK16" s="674"/>
      <c r="DL16" s="674"/>
      <c r="DM16" s="674"/>
      <c r="DN16" s="674"/>
      <c r="DO16" s="674"/>
      <c r="DP16" s="674"/>
      <c r="DQ16" s="674"/>
      <c r="DR16" s="674"/>
      <c r="DS16" s="674"/>
      <c r="DT16" s="674"/>
      <c r="DU16" s="674"/>
      <c r="DV16" s="674"/>
      <c r="DW16" s="674"/>
      <c r="DX16" s="674"/>
      <c r="DY16" s="674"/>
      <c r="DZ16" s="674"/>
      <c r="EA16" s="674"/>
      <c r="EB16" s="674"/>
      <c r="EC16" s="674"/>
      <c r="ED16" s="674"/>
      <c r="EE16" s="674"/>
      <c r="EF16" s="674"/>
      <c r="EG16" s="674"/>
      <c r="EH16" s="674"/>
      <c r="EI16" s="674"/>
      <c r="EJ16" s="674"/>
      <c r="EK16" s="674"/>
      <c r="EL16" s="674"/>
      <c r="EM16" s="674"/>
      <c r="EN16" s="674"/>
      <c r="EO16" s="674"/>
      <c r="EP16" s="674"/>
      <c r="EQ16" s="674"/>
      <c r="ER16" s="674"/>
      <c r="ES16" s="674"/>
      <c r="ET16" s="674"/>
      <c r="EU16" s="674"/>
      <c r="EV16" s="674"/>
      <c r="EW16" s="674"/>
      <c r="EX16" s="674"/>
      <c r="EY16" s="674"/>
      <c r="EZ16" s="674"/>
      <c r="FA16" s="674"/>
      <c r="FB16" s="674"/>
      <c r="FC16" s="674"/>
      <c r="FD16" s="674"/>
      <c r="FE16" s="674"/>
      <c r="FF16" s="674"/>
      <c r="FG16" s="674"/>
      <c r="FH16" s="674"/>
      <c r="FI16" s="674"/>
      <c r="FJ16" s="674"/>
      <c r="FK16" s="674"/>
      <c r="FL16" s="674"/>
      <c r="FM16" s="674"/>
      <c r="FN16" s="674"/>
      <c r="FO16" s="674"/>
      <c r="FP16" s="674"/>
      <c r="FQ16" s="674"/>
      <c r="FR16" s="674"/>
      <c r="FS16" s="674"/>
      <c r="FT16" s="674"/>
      <c r="FU16" s="674"/>
      <c r="FV16" s="674"/>
      <c r="FW16" s="674"/>
      <c r="FX16" s="674"/>
      <c r="FY16" s="674"/>
      <c r="FZ16" s="674"/>
      <c r="GA16" s="674"/>
      <c r="GB16" s="674"/>
      <c r="GC16" s="674"/>
      <c r="GD16" s="674"/>
      <c r="GE16" s="674"/>
      <c r="GF16" s="674"/>
      <c r="GG16" s="674"/>
      <c r="GH16" s="674"/>
      <c r="GI16" s="674"/>
      <c r="GJ16" s="674"/>
      <c r="GK16" s="674"/>
      <c r="GL16" s="674"/>
      <c r="GM16" s="674"/>
      <c r="GN16" s="674"/>
      <c r="GO16" s="674"/>
      <c r="GP16" s="674"/>
      <c r="GQ16" s="674"/>
      <c r="GR16" s="674"/>
      <c r="GS16" s="674"/>
      <c r="GT16" s="674"/>
      <c r="GU16" s="674"/>
      <c r="GV16" s="674"/>
      <c r="GW16" s="674"/>
      <c r="GX16" s="674"/>
      <c r="GY16" s="674"/>
      <c r="GZ16" s="674"/>
      <c r="HA16" s="674"/>
      <c r="HB16" s="674"/>
      <c r="HC16" s="674"/>
      <c r="HD16" s="674"/>
      <c r="HE16" s="674"/>
      <c r="HF16" s="674"/>
      <c r="HG16" s="674"/>
      <c r="HH16" s="674"/>
      <c r="HI16" s="674"/>
      <c r="HJ16" s="674"/>
      <c r="HK16" s="674"/>
      <c r="HL16" s="674"/>
      <c r="HM16" s="674"/>
      <c r="HN16" s="674"/>
      <c r="HO16" s="674"/>
      <c r="HP16" s="674"/>
      <c r="HQ16" s="674"/>
      <c r="HR16" s="674"/>
      <c r="HS16" s="674"/>
      <c r="HT16" s="674"/>
      <c r="HU16" s="674"/>
      <c r="HV16" s="674"/>
      <c r="HW16" s="674"/>
      <c r="HX16" s="674"/>
      <c r="HY16" s="674"/>
      <c r="HZ16" s="674"/>
      <c r="IA16" s="674"/>
      <c r="IB16" s="674"/>
      <c r="IC16" s="674"/>
      <c r="ID16" s="674"/>
      <c r="IE16" s="674"/>
      <c r="IF16" s="674"/>
      <c r="IG16" s="674"/>
      <c r="IH16" s="674"/>
      <c r="II16" s="674"/>
      <c r="IJ16" s="674"/>
      <c r="IK16" s="674"/>
      <c r="IL16" s="674"/>
      <c r="IM16" s="674"/>
      <c r="IN16" s="674"/>
      <c r="IO16" s="674"/>
      <c r="IP16" s="674"/>
      <c r="IQ16" s="674"/>
      <c r="IR16" s="674"/>
      <c r="IS16" s="674"/>
    </row>
    <row r="17" spans="1:253" s="675" customFormat="1" ht="24" customHeight="1">
      <c r="A17" s="2201"/>
      <c r="B17" s="697" t="s">
        <v>1705</v>
      </c>
      <c r="C17" s="692"/>
      <c r="D17" s="693"/>
      <c r="E17" s="692"/>
      <c r="F17" s="694"/>
      <c r="G17" s="695"/>
      <c r="H17" s="692"/>
      <c r="I17" s="692"/>
      <c r="J17" s="692"/>
      <c r="K17" s="696"/>
      <c r="L17" s="695"/>
      <c r="M17" s="2205"/>
      <c r="N17" s="2206"/>
      <c r="O17" s="2206"/>
      <c r="P17" s="2206"/>
      <c r="Q17" s="2206"/>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4"/>
      <c r="AO17" s="674"/>
      <c r="AP17" s="674"/>
      <c r="AQ17" s="674"/>
      <c r="AR17" s="674"/>
      <c r="AS17" s="674"/>
      <c r="AT17" s="674"/>
      <c r="AU17" s="674"/>
      <c r="AV17" s="674"/>
      <c r="AW17" s="674"/>
      <c r="AX17" s="674"/>
      <c r="AY17" s="674"/>
      <c r="AZ17" s="674"/>
      <c r="BA17" s="674"/>
      <c r="BB17" s="674"/>
      <c r="BC17" s="674"/>
      <c r="BD17" s="674"/>
      <c r="BE17" s="674"/>
      <c r="BF17" s="674"/>
      <c r="BG17" s="674"/>
      <c r="BH17" s="674"/>
      <c r="BI17" s="674"/>
      <c r="BJ17" s="674"/>
      <c r="BK17" s="674"/>
      <c r="BL17" s="674"/>
      <c r="BM17" s="674"/>
      <c r="BN17" s="674"/>
      <c r="BO17" s="674"/>
      <c r="BP17" s="674"/>
      <c r="BQ17" s="674"/>
      <c r="BR17" s="674"/>
      <c r="BS17" s="674"/>
      <c r="BT17" s="674"/>
      <c r="BU17" s="674"/>
      <c r="BV17" s="674"/>
      <c r="BW17" s="674"/>
      <c r="BX17" s="674"/>
      <c r="BY17" s="674"/>
      <c r="BZ17" s="674"/>
      <c r="CA17" s="674"/>
      <c r="CB17" s="674"/>
      <c r="CC17" s="674"/>
      <c r="CD17" s="674"/>
      <c r="CE17" s="674"/>
      <c r="CF17" s="674"/>
      <c r="CG17" s="674"/>
      <c r="CH17" s="674"/>
      <c r="CI17" s="674"/>
      <c r="CJ17" s="674"/>
      <c r="CK17" s="674"/>
      <c r="CL17" s="674"/>
      <c r="CM17" s="674"/>
      <c r="CN17" s="674"/>
      <c r="CO17" s="674"/>
      <c r="CP17" s="674"/>
      <c r="CQ17" s="674"/>
      <c r="CR17" s="674"/>
      <c r="CS17" s="674"/>
      <c r="CT17" s="674"/>
      <c r="CU17" s="674"/>
      <c r="CV17" s="674"/>
      <c r="CW17" s="674"/>
      <c r="CX17" s="674"/>
      <c r="CY17" s="674"/>
      <c r="CZ17" s="674"/>
      <c r="DA17" s="674"/>
      <c r="DB17" s="674"/>
      <c r="DC17" s="674"/>
      <c r="DD17" s="674"/>
      <c r="DE17" s="674"/>
      <c r="DF17" s="674"/>
      <c r="DG17" s="674"/>
      <c r="DH17" s="674"/>
      <c r="DI17" s="674"/>
      <c r="DJ17" s="674"/>
      <c r="DK17" s="674"/>
      <c r="DL17" s="674"/>
      <c r="DM17" s="674"/>
      <c r="DN17" s="674"/>
      <c r="DO17" s="674"/>
      <c r="DP17" s="674"/>
      <c r="DQ17" s="674"/>
      <c r="DR17" s="674"/>
      <c r="DS17" s="674"/>
      <c r="DT17" s="674"/>
      <c r="DU17" s="674"/>
      <c r="DV17" s="674"/>
      <c r="DW17" s="674"/>
      <c r="DX17" s="674"/>
      <c r="DY17" s="674"/>
      <c r="DZ17" s="674"/>
      <c r="EA17" s="674"/>
      <c r="EB17" s="674"/>
      <c r="EC17" s="674"/>
      <c r="ED17" s="674"/>
      <c r="EE17" s="674"/>
      <c r="EF17" s="674"/>
      <c r="EG17" s="674"/>
      <c r="EH17" s="674"/>
      <c r="EI17" s="674"/>
      <c r="EJ17" s="674"/>
      <c r="EK17" s="674"/>
      <c r="EL17" s="674"/>
      <c r="EM17" s="674"/>
      <c r="EN17" s="674"/>
      <c r="EO17" s="674"/>
      <c r="EP17" s="674"/>
      <c r="EQ17" s="674"/>
      <c r="ER17" s="674"/>
      <c r="ES17" s="674"/>
      <c r="ET17" s="674"/>
      <c r="EU17" s="674"/>
      <c r="EV17" s="674"/>
      <c r="EW17" s="674"/>
      <c r="EX17" s="674"/>
      <c r="EY17" s="674"/>
      <c r="EZ17" s="674"/>
      <c r="FA17" s="674"/>
      <c r="FB17" s="674"/>
      <c r="FC17" s="674"/>
      <c r="FD17" s="674"/>
      <c r="FE17" s="674"/>
      <c r="FF17" s="674"/>
      <c r="FG17" s="674"/>
      <c r="FH17" s="674"/>
      <c r="FI17" s="674"/>
      <c r="FJ17" s="674"/>
      <c r="FK17" s="674"/>
      <c r="FL17" s="674"/>
      <c r="FM17" s="674"/>
      <c r="FN17" s="674"/>
      <c r="FO17" s="674"/>
      <c r="FP17" s="674"/>
      <c r="FQ17" s="674"/>
      <c r="FR17" s="674"/>
      <c r="FS17" s="674"/>
      <c r="FT17" s="674"/>
      <c r="FU17" s="674"/>
      <c r="FV17" s="674"/>
      <c r="FW17" s="674"/>
      <c r="FX17" s="674"/>
      <c r="FY17" s="674"/>
      <c r="FZ17" s="674"/>
      <c r="GA17" s="674"/>
      <c r="GB17" s="674"/>
      <c r="GC17" s="674"/>
      <c r="GD17" s="674"/>
      <c r="GE17" s="674"/>
      <c r="GF17" s="674"/>
      <c r="GG17" s="674"/>
      <c r="GH17" s="674"/>
      <c r="GI17" s="674"/>
      <c r="GJ17" s="674"/>
      <c r="GK17" s="674"/>
      <c r="GL17" s="674"/>
      <c r="GM17" s="674"/>
      <c r="GN17" s="674"/>
      <c r="GO17" s="674"/>
      <c r="GP17" s="674"/>
      <c r="GQ17" s="674"/>
      <c r="GR17" s="674"/>
      <c r="GS17" s="674"/>
      <c r="GT17" s="674"/>
      <c r="GU17" s="674"/>
      <c r="GV17" s="674"/>
      <c r="GW17" s="674"/>
      <c r="GX17" s="674"/>
      <c r="GY17" s="674"/>
      <c r="GZ17" s="674"/>
      <c r="HA17" s="674"/>
      <c r="HB17" s="674"/>
      <c r="HC17" s="674"/>
      <c r="HD17" s="674"/>
      <c r="HE17" s="674"/>
      <c r="HF17" s="674"/>
      <c r="HG17" s="674"/>
      <c r="HH17" s="674"/>
      <c r="HI17" s="674"/>
      <c r="HJ17" s="674"/>
      <c r="HK17" s="674"/>
      <c r="HL17" s="674"/>
      <c r="HM17" s="674"/>
      <c r="HN17" s="674"/>
      <c r="HO17" s="674"/>
      <c r="HP17" s="674"/>
      <c r="HQ17" s="674"/>
      <c r="HR17" s="674"/>
      <c r="HS17" s="674"/>
      <c r="HT17" s="674"/>
      <c r="HU17" s="674"/>
      <c r="HV17" s="674"/>
      <c r="HW17" s="674"/>
      <c r="HX17" s="674"/>
      <c r="HY17" s="674"/>
      <c r="HZ17" s="674"/>
      <c r="IA17" s="674"/>
      <c r="IB17" s="674"/>
      <c r="IC17" s="674"/>
      <c r="ID17" s="674"/>
      <c r="IE17" s="674"/>
      <c r="IF17" s="674"/>
      <c r="IG17" s="674"/>
      <c r="IH17" s="674"/>
      <c r="II17" s="674"/>
      <c r="IJ17" s="674"/>
      <c r="IK17" s="674"/>
      <c r="IL17" s="674"/>
      <c r="IM17" s="674"/>
      <c r="IN17" s="674"/>
      <c r="IO17" s="674"/>
      <c r="IP17" s="674"/>
      <c r="IQ17" s="674"/>
      <c r="IR17" s="674"/>
      <c r="IS17" s="674"/>
    </row>
    <row r="18" spans="1:253" s="675" customFormat="1" ht="24" customHeight="1">
      <c r="A18" s="2202"/>
      <c r="B18" s="697" t="s">
        <v>1706</v>
      </c>
      <c r="C18" s="692"/>
      <c r="D18" s="693"/>
      <c r="E18" s="692"/>
      <c r="F18" s="694"/>
      <c r="G18" s="695"/>
      <c r="H18" s="692"/>
      <c r="I18" s="692"/>
      <c r="J18" s="692"/>
      <c r="K18" s="696"/>
      <c r="L18" s="695"/>
      <c r="M18" s="2205"/>
      <c r="N18" s="2206"/>
      <c r="O18" s="2206"/>
      <c r="P18" s="2206"/>
      <c r="Q18" s="2206"/>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4"/>
      <c r="AO18" s="674"/>
      <c r="AP18" s="674"/>
      <c r="AQ18" s="674"/>
      <c r="AR18" s="674"/>
      <c r="AS18" s="674"/>
      <c r="AT18" s="674"/>
      <c r="AU18" s="674"/>
      <c r="AV18" s="674"/>
      <c r="AW18" s="674"/>
      <c r="AX18" s="674"/>
      <c r="AY18" s="674"/>
      <c r="AZ18" s="674"/>
      <c r="BA18" s="674"/>
      <c r="BB18" s="674"/>
      <c r="BC18" s="674"/>
      <c r="BD18" s="674"/>
      <c r="BE18" s="674"/>
      <c r="BF18" s="674"/>
      <c r="BG18" s="674"/>
      <c r="BH18" s="674"/>
      <c r="BI18" s="674"/>
      <c r="BJ18" s="674"/>
      <c r="BK18" s="674"/>
      <c r="BL18" s="674"/>
      <c r="BM18" s="674"/>
      <c r="BN18" s="674"/>
      <c r="BO18" s="674"/>
      <c r="BP18" s="674"/>
      <c r="BQ18" s="674"/>
      <c r="BR18" s="674"/>
      <c r="BS18" s="674"/>
      <c r="BT18" s="674"/>
      <c r="BU18" s="674"/>
      <c r="BV18" s="674"/>
      <c r="BW18" s="674"/>
      <c r="BX18" s="674"/>
      <c r="BY18" s="674"/>
      <c r="BZ18" s="674"/>
      <c r="CA18" s="674"/>
      <c r="CB18" s="674"/>
      <c r="CC18" s="674"/>
      <c r="CD18" s="674"/>
      <c r="CE18" s="674"/>
      <c r="CF18" s="674"/>
      <c r="CG18" s="674"/>
      <c r="CH18" s="674"/>
      <c r="CI18" s="674"/>
      <c r="CJ18" s="674"/>
      <c r="CK18" s="674"/>
      <c r="CL18" s="674"/>
      <c r="CM18" s="674"/>
      <c r="CN18" s="674"/>
      <c r="CO18" s="674"/>
      <c r="CP18" s="674"/>
      <c r="CQ18" s="674"/>
      <c r="CR18" s="674"/>
      <c r="CS18" s="674"/>
      <c r="CT18" s="674"/>
      <c r="CU18" s="674"/>
      <c r="CV18" s="674"/>
      <c r="CW18" s="674"/>
      <c r="CX18" s="674"/>
      <c r="CY18" s="674"/>
      <c r="CZ18" s="674"/>
      <c r="DA18" s="674"/>
      <c r="DB18" s="674"/>
      <c r="DC18" s="674"/>
      <c r="DD18" s="674"/>
      <c r="DE18" s="674"/>
      <c r="DF18" s="674"/>
      <c r="DG18" s="674"/>
      <c r="DH18" s="674"/>
      <c r="DI18" s="674"/>
      <c r="DJ18" s="674"/>
      <c r="DK18" s="674"/>
      <c r="DL18" s="674"/>
      <c r="DM18" s="674"/>
      <c r="DN18" s="674"/>
      <c r="DO18" s="674"/>
      <c r="DP18" s="674"/>
      <c r="DQ18" s="674"/>
      <c r="DR18" s="674"/>
      <c r="DS18" s="674"/>
      <c r="DT18" s="674"/>
      <c r="DU18" s="674"/>
      <c r="DV18" s="674"/>
      <c r="DW18" s="674"/>
      <c r="DX18" s="674"/>
      <c r="DY18" s="674"/>
      <c r="DZ18" s="674"/>
      <c r="EA18" s="674"/>
      <c r="EB18" s="674"/>
      <c r="EC18" s="674"/>
      <c r="ED18" s="674"/>
      <c r="EE18" s="674"/>
      <c r="EF18" s="674"/>
      <c r="EG18" s="674"/>
      <c r="EH18" s="674"/>
      <c r="EI18" s="674"/>
      <c r="EJ18" s="674"/>
      <c r="EK18" s="674"/>
      <c r="EL18" s="674"/>
      <c r="EM18" s="674"/>
      <c r="EN18" s="674"/>
      <c r="EO18" s="674"/>
      <c r="EP18" s="674"/>
      <c r="EQ18" s="674"/>
      <c r="ER18" s="674"/>
      <c r="ES18" s="674"/>
      <c r="ET18" s="674"/>
      <c r="EU18" s="674"/>
      <c r="EV18" s="674"/>
      <c r="EW18" s="674"/>
      <c r="EX18" s="674"/>
      <c r="EY18" s="674"/>
      <c r="EZ18" s="674"/>
      <c r="FA18" s="674"/>
      <c r="FB18" s="674"/>
      <c r="FC18" s="674"/>
      <c r="FD18" s="674"/>
      <c r="FE18" s="674"/>
      <c r="FF18" s="674"/>
      <c r="FG18" s="674"/>
      <c r="FH18" s="674"/>
      <c r="FI18" s="674"/>
      <c r="FJ18" s="674"/>
      <c r="FK18" s="674"/>
      <c r="FL18" s="674"/>
      <c r="FM18" s="674"/>
      <c r="FN18" s="674"/>
      <c r="FO18" s="674"/>
      <c r="FP18" s="674"/>
      <c r="FQ18" s="674"/>
      <c r="FR18" s="674"/>
      <c r="FS18" s="674"/>
      <c r="FT18" s="674"/>
      <c r="FU18" s="674"/>
      <c r="FV18" s="674"/>
      <c r="FW18" s="674"/>
      <c r="FX18" s="674"/>
      <c r="FY18" s="674"/>
      <c r="FZ18" s="674"/>
      <c r="GA18" s="674"/>
      <c r="GB18" s="674"/>
      <c r="GC18" s="674"/>
      <c r="GD18" s="674"/>
      <c r="GE18" s="674"/>
      <c r="GF18" s="674"/>
      <c r="GG18" s="674"/>
      <c r="GH18" s="674"/>
      <c r="GI18" s="674"/>
      <c r="GJ18" s="674"/>
      <c r="GK18" s="674"/>
      <c r="GL18" s="674"/>
      <c r="GM18" s="674"/>
      <c r="GN18" s="674"/>
      <c r="GO18" s="674"/>
      <c r="GP18" s="674"/>
      <c r="GQ18" s="674"/>
      <c r="GR18" s="674"/>
      <c r="GS18" s="674"/>
      <c r="GT18" s="674"/>
      <c r="GU18" s="674"/>
      <c r="GV18" s="674"/>
      <c r="GW18" s="674"/>
      <c r="GX18" s="674"/>
      <c r="GY18" s="674"/>
      <c r="GZ18" s="674"/>
      <c r="HA18" s="674"/>
      <c r="HB18" s="674"/>
      <c r="HC18" s="674"/>
      <c r="HD18" s="674"/>
      <c r="HE18" s="674"/>
      <c r="HF18" s="674"/>
      <c r="HG18" s="674"/>
      <c r="HH18" s="674"/>
      <c r="HI18" s="674"/>
      <c r="HJ18" s="674"/>
      <c r="HK18" s="674"/>
      <c r="HL18" s="674"/>
      <c r="HM18" s="674"/>
      <c r="HN18" s="674"/>
      <c r="HO18" s="674"/>
      <c r="HP18" s="674"/>
      <c r="HQ18" s="674"/>
      <c r="HR18" s="674"/>
      <c r="HS18" s="674"/>
      <c r="HT18" s="674"/>
      <c r="HU18" s="674"/>
      <c r="HV18" s="674"/>
      <c r="HW18" s="674"/>
      <c r="HX18" s="674"/>
      <c r="HY18" s="674"/>
      <c r="HZ18" s="674"/>
      <c r="IA18" s="674"/>
      <c r="IB18" s="674"/>
      <c r="IC18" s="674"/>
      <c r="ID18" s="674"/>
      <c r="IE18" s="674"/>
      <c r="IF18" s="674"/>
      <c r="IG18" s="674"/>
      <c r="IH18" s="674"/>
      <c r="II18" s="674"/>
      <c r="IJ18" s="674"/>
      <c r="IK18" s="674"/>
      <c r="IL18" s="674"/>
      <c r="IM18" s="674"/>
      <c r="IN18" s="674"/>
      <c r="IO18" s="674"/>
      <c r="IP18" s="674"/>
      <c r="IQ18" s="674"/>
      <c r="IR18" s="674"/>
      <c r="IS18" s="674"/>
    </row>
    <row r="19" spans="1:253" s="675" customFormat="1" ht="24" customHeight="1">
      <c r="A19" s="2207" t="s">
        <v>1707</v>
      </c>
      <c r="B19" s="700" t="s">
        <v>1708</v>
      </c>
      <c r="C19" s="692"/>
      <c r="D19" s="693"/>
      <c r="E19" s="692"/>
      <c r="F19" s="694"/>
      <c r="G19" s="695"/>
      <c r="H19" s="692"/>
      <c r="I19" s="692"/>
      <c r="J19" s="692"/>
      <c r="K19" s="696"/>
      <c r="L19" s="695"/>
      <c r="M19" s="2205"/>
      <c r="N19" s="2206"/>
      <c r="O19" s="2206"/>
      <c r="P19" s="2206"/>
      <c r="Q19" s="2206"/>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674"/>
      <c r="AP19" s="674"/>
      <c r="AQ19" s="674"/>
      <c r="AR19" s="674"/>
      <c r="AS19" s="674"/>
      <c r="AT19" s="674"/>
      <c r="AU19" s="674"/>
      <c r="AV19" s="674"/>
      <c r="AW19" s="674"/>
      <c r="AX19" s="674"/>
      <c r="AY19" s="674"/>
      <c r="AZ19" s="674"/>
      <c r="BA19" s="674"/>
      <c r="BB19" s="674"/>
      <c r="BC19" s="674"/>
      <c r="BD19" s="674"/>
      <c r="BE19" s="674"/>
      <c r="BF19" s="674"/>
      <c r="BG19" s="674"/>
      <c r="BH19" s="674"/>
      <c r="BI19" s="674"/>
      <c r="BJ19" s="674"/>
      <c r="BK19" s="674"/>
      <c r="BL19" s="674"/>
      <c r="BM19" s="674"/>
      <c r="BN19" s="674"/>
      <c r="BO19" s="674"/>
      <c r="BP19" s="674"/>
      <c r="BQ19" s="674"/>
      <c r="BR19" s="674"/>
      <c r="BS19" s="674"/>
      <c r="BT19" s="674"/>
      <c r="BU19" s="674"/>
      <c r="BV19" s="674"/>
      <c r="BW19" s="674"/>
      <c r="BX19" s="674"/>
      <c r="BY19" s="674"/>
      <c r="BZ19" s="674"/>
      <c r="CA19" s="674"/>
      <c r="CB19" s="674"/>
      <c r="CC19" s="674"/>
      <c r="CD19" s="674"/>
      <c r="CE19" s="674"/>
      <c r="CF19" s="674"/>
      <c r="CG19" s="674"/>
      <c r="CH19" s="674"/>
      <c r="CI19" s="674"/>
      <c r="CJ19" s="674"/>
      <c r="CK19" s="674"/>
      <c r="CL19" s="674"/>
      <c r="CM19" s="674"/>
      <c r="CN19" s="674"/>
      <c r="CO19" s="674"/>
      <c r="CP19" s="674"/>
      <c r="CQ19" s="674"/>
      <c r="CR19" s="674"/>
      <c r="CS19" s="674"/>
      <c r="CT19" s="674"/>
      <c r="CU19" s="674"/>
      <c r="CV19" s="674"/>
      <c r="CW19" s="674"/>
      <c r="CX19" s="674"/>
      <c r="CY19" s="674"/>
      <c r="CZ19" s="674"/>
      <c r="DA19" s="674"/>
      <c r="DB19" s="674"/>
      <c r="DC19" s="674"/>
      <c r="DD19" s="674"/>
      <c r="DE19" s="674"/>
      <c r="DF19" s="674"/>
      <c r="DG19" s="674"/>
      <c r="DH19" s="674"/>
      <c r="DI19" s="674"/>
      <c r="DJ19" s="674"/>
      <c r="DK19" s="674"/>
      <c r="DL19" s="674"/>
      <c r="DM19" s="674"/>
      <c r="DN19" s="674"/>
      <c r="DO19" s="674"/>
      <c r="DP19" s="674"/>
      <c r="DQ19" s="674"/>
      <c r="DR19" s="674"/>
      <c r="DS19" s="674"/>
      <c r="DT19" s="674"/>
      <c r="DU19" s="674"/>
      <c r="DV19" s="674"/>
      <c r="DW19" s="674"/>
      <c r="DX19" s="674"/>
      <c r="DY19" s="674"/>
      <c r="DZ19" s="674"/>
      <c r="EA19" s="674"/>
      <c r="EB19" s="674"/>
      <c r="EC19" s="674"/>
      <c r="ED19" s="674"/>
      <c r="EE19" s="674"/>
      <c r="EF19" s="674"/>
      <c r="EG19" s="674"/>
      <c r="EH19" s="674"/>
      <c r="EI19" s="674"/>
      <c r="EJ19" s="674"/>
      <c r="EK19" s="674"/>
      <c r="EL19" s="674"/>
      <c r="EM19" s="674"/>
      <c r="EN19" s="674"/>
      <c r="EO19" s="674"/>
      <c r="EP19" s="674"/>
      <c r="EQ19" s="674"/>
      <c r="ER19" s="674"/>
      <c r="ES19" s="674"/>
      <c r="ET19" s="674"/>
      <c r="EU19" s="674"/>
      <c r="EV19" s="674"/>
      <c r="EW19" s="674"/>
      <c r="EX19" s="674"/>
      <c r="EY19" s="674"/>
      <c r="EZ19" s="674"/>
      <c r="FA19" s="674"/>
      <c r="FB19" s="674"/>
      <c r="FC19" s="674"/>
      <c r="FD19" s="674"/>
      <c r="FE19" s="674"/>
      <c r="FF19" s="674"/>
      <c r="FG19" s="674"/>
      <c r="FH19" s="674"/>
      <c r="FI19" s="674"/>
      <c r="FJ19" s="674"/>
      <c r="FK19" s="674"/>
      <c r="FL19" s="674"/>
      <c r="FM19" s="674"/>
      <c r="FN19" s="674"/>
      <c r="FO19" s="674"/>
      <c r="FP19" s="674"/>
      <c r="FQ19" s="674"/>
      <c r="FR19" s="674"/>
      <c r="FS19" s="674"/>
      <c r="FT19" s="674"/>
      <c r="FU19" s="674"/>
      <c r="FV19" s="674"/>
      <c r="FW19" s="674"/>
      <c r="FX19" s="674"/>
      <c r="FY19" s="674"/>
      <c r="FZ19" s="674"/>
      <c r="GA19" s="674"/>
      <c r="GB19" s="674"/>
      <c r="GC19" s="674"/>
      <c r="GD19" s="674"/>
      <c r="GE19" s="674"/>
      <c r="GF19" s="674"/>
      <c r="GG19" s="674"/>
      <c r="GH19" s="674"/>
      <c r="GI19" s="674"/>
      <c r="GJ19" s="674"/>
      <c r="GK19" s="674"/>
      <c r="GL19" s="674"/>
      <c r="GM19" s="674"/>
      <c r="GN19" s="674"/>
      <c r="GO19" s="674"/>
      <c r="GP19" s="674"/>
      <c r="GQ19" s="674"/>
      <c r="GR19" s="674"/>
      <c r="GS19" s="674"/>
      <c r="GT19" s="674"/>
      <c r="GU19" s="674"/>
      <c r="GV19" s="674"/>
      <c r="GW19" s="674"/>
      <c r="GX19" s="674"/>
      <c r="GY19" s="674"/>
      <c r="GZ19" s="674"/>
      <c r="HA19" s="674"/>
      <c r="HB19" s="674"/>
      <c r="HC19" s="674"/>
      <c r="HD19" s="674"/>
      <c r="HE19" s="674"/>
      <c r="HF19" s="674"/>
      <c r="HG19" s="674"/>
      <c r="HH19" s="674"/>
      <c r="HI19" s="674"/>
      <c r="HJ19" s="674"/>
      <c r="HK19" s="674"/>
      <c r="HL19" s="674"/>
      <c r="HM19" s="674"/>
      <c r="HN19" s="674"/>
      <c r="HO19" s="674"/>
      <c r="HP19" s="674"/>
      <c r="HQ19" s="674"/>
      <c r="HR19" s="674"/>
      <c r="HS19" s="674"/>
      <c r="HT19" s="674"/>
      <c r="HU19" s="674"/>
      <c r="HV19" s="674"/>
      <c r="HW19" s="674"/>
      <c r="HX19" s="674"/>
      <c r="HY19" s="674"/>
      <c r="HZ19" s="674"/>
      <c r="IA19" s="674"/>
      <c r="IB19" s="674"/>
      <c r="IC19" s="674"/>
      <c r="ID19" s="674"/>
      <c r="IE19" s="674"/>
      <c r="IF19" s="674"/>
      <c r="IG19" s="674"/>
      <c r="IH19" s="674"/>
      <c r="II19" s="674"/>
      <c r="IJ19" s="674"/>
      <c r="IK19" s="674"/>
      <c r="IL19" s="674"/>
      <c r="IM19" s="674"/>
      <c r="IN19" s="674"/>
      <c r="IO19" s="674"/>
      <c r="IP19" s="674"/>
      <c r="IQ19" s="674"/>
      <c r="IR19" s="674"/>
      <c r="IS19" s="674"/>
    </row>
    <row r="20" spans="1:253" s="675" customFormat="1" ht="24" customHeight="1">
      <c r="A20" s="2201"/>
      <c r="B20" s="701" t="s">
        <v>1709</v>
      </c>
      <c r="C20" s="692"/>
      <c r="D20" s="693"/>
      <c r="E20" s="692"/>
      <c r="F20" s="694"/>
      <c r="G20" s="695"/>
      <c r="H20" s="692"/>
      <c r="I20" s="692"/>
      <c r="J20" s="692"/>
      <c r="K20" s="696"/>
      <c r="L20" s="695"/>
      <c r="M20" s="2205"/>
      <c r="N20" s="2206"/>
      <c r="O20" s="2206"/>
      <c r="P20" s="2206"/>
      <c r="Q20" s="2206"/>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4"/>
      <c r="AQ20" s="674"/>
      <c r="AR20" s="674"/>
      <c r="AS20" s="674"/>
      <c r="AT20" s="674"/>
      <c r="AU20" s="674"/>
      <c r="AV20" s="674"/>
      <c r="AW20" s="674"/>
      <c r="AX20" s="674"/>
      <c r="AY20" s="674"/>
      <c r="AZ20" s="674"/>
      <c r="BA20" s="674"/>
      <c r="BB20" s="674"/>
      <c r="BC20" s="674"/>
      <c r="BD20" s="674"/>
      <c r="BE20" s="674"/>
      <c r="BF20" s="674"/>
      <c r="BG20" s="674"/>
      <c r="BH20" s="674"/>
      <c r="BI20" s="674"/>
      <c r="BJ20" s="674"/>
      <c r="BK20" s="674"/>
      <c r="BL20" s="674"/>
      <c r="BM20" s="674"/>
      <c r="BN20" s="674"/>
      <c r="BO20" s="674"/>
      <c r="BP20" s="674"/>
      <c r="BQ20" s="674"/>
      <c r="BR20" s="674"/>
      <c r="BS20" s="674"/>
      <c r="BT20" s="674"/>
      <c r="BU20" s="674"/>
      <c r="BV20" s="674"/>
      <c r="BW20" s="674"/>
      <c r="BX20" s="674"/>
      <c r="BY20" s="674"/>
      <c r="BZ20" s="674"/>
      <c r="CA20" s="674"/>
      <c r="CB20" s="674"/>
      <c r="CC20" s="674"/>
      <c r="CD20" s="674"/>
      <c r="CE20" s="674"/>
      <c r="CF20" s="674"/>
      <c r="CG20" s="674"/>
      <c r="CH20" s="674"/>
      <c r="CI20" s="674"/>
      <c r="CJ20" s="674"/>
      <c r="CK20" s="674"/>
      <c r="CL20" s="674"/>
      <c r="CM20" s="674"/>
      <c r="CN20" s="674"/>
      <c r="CO20" s="674"/>
      <c r="CP20" s="674"/>
      <c r="CQ20" s="674"/>
      <c r="CR20" s="674"/>
      <c r="CS20" s="674"/>
      <c r="CT20" s="674"/>
      <c r="CU20" s="674"/>
      <c r="CV20" s="674"/>
      <c r="CW20" s="674"/>
      <c r="CX20" s="674"/>
      <c r="CY20" s="674"/>
      <c r="CZ20" s="674"/>
      <c r="DA20" s="674"/>
      <c r="DB20" s="674"/>
      <c r="DC20" s="674"/>
      <c r="DD20" s="674"/>
      <c r="DE20" s="674"/>
      <c r="DF20" s="674"/>
      <c r="DG20" s="674"/>
      <c r="DH20" s="674"/>
      <c r="DI20" s="674"/>
      <c r="DJ20" s="674"/>
      <c r="DK20" s="674"/>
      <c r="DL20" s="674"/>
      <c r="DM20" s="674"/>
      <c r="DN20" s="674"/>
      <c r="DO20" s="674"/>
      <c r="DP20" s="674"/>
      <c r="DQ20" s="674"/>
      <c r="DR20" s="674"/>
      <c r="DS20" s="674"/>
      <c r="DT20" s="674"/>
      <c r="DU20" s="674"/>
      <c r="DV20" s="674"/>
      <c r="DW20" s="674"/>
      <c r="DX20" s="674"/>
      <c r="DY20" s="674"/>
      <c r="DZ20" s="674"/>
      <c r="EA20" s="674"/>
      <c r="EB20" s="674"/>
      <c r="EC20" s="674"/>
      <c r="ED20" s="674"/>
      <c r="EE20" s="674"/>
      <c r="EF20" s="674"/>
      <c r="EG20" s="674"/>
      <c r="EH20" s="674"/>
      <c r="EI20" s="674"/>
      <c r="EJ20" s="674"/>
      <c r="EK20" s="674"/>
      <c r="EL20" s="674"/>
      <c r="EM20" s="674"/>
      <c r="EN20" s="674"/>
      <c r="EO20" s="674"/>
      <c r="EP20" s="674"/>
      <c r="EQ20" s="674"/>
      <c r="ER20" s="674"/>
      <c r="ES20" s="674"/>
      <c r="ET20" s="674"/>
      <c r="EU20" s="674"/>
      <c r="EV20" s="674"/>
      <c r="EW20" s="674"/>
      <c r="EX20" s="674"/>
      <c r="EY20" s="674"/>
      <c r="EZ20" s="674"/>
      <c r="FA20" s="674"/>
      <c r="FB20" s="674"/>
      <c r="FC20" s="674"/>
      <c r="FD20" s="674"/>
      <c r="FE20" s="674"/>
      <c r="FF20" s="674"/>
      <c r="FG20" s="674"/>
      <c r="FH20" s="674"/>
      <c r="FI20" s="674"/>
      <c r="FJ20" s="674"/>
      <c r="FK20" s="674"/>
      <c r="FL20" s="674"/>
      <c r="FM20" s="674"/>
      <c r="FN20" s="674"/>
      <c r="FO20" s="674"/>
      <c r="FP20" s="674"/>
      <c r="FQ20" s="674"/>
      <c r="FR20" s="674"/>
      <c r="FS20" s="674"/>
      <c r="FT20" s="674"/>
      <c r="FU20" s="674"/>
      <c r="FV20" s="674"/>
      <c r="FW20" s="674"/>
      <c r="FX20" s="674"/>
      <c r="FY20" s="674"/>
      <c r="FZ20" s="674"/>
      <c r="GA20" s="674"/>
      <c r="GB20" s="674"/>
      <c r="GC20" s="674"/>
      <c r="GD20" s="674"/>
      <c r="GE20" s="674"/>
      <c r="GF20" s="674"/>
      <c r="GG20" s="674"/>
      <c r="GH20" s="674"/>
      <c r="GI20" s="674"/>
      <c r="GJ20" s="674"/>
      <c r="GK20" s="674"/>
      <c r="GL20" s="674"/>
      <c r="GM20" s="674"/>
      <c r="GN20" s="674"/>
      <c r="GO20" s="674"/>
      <c r="GP20" s="674"/>
      <c r="GQ20" s="674"/>
      <c r="GR20" s="674"/>
      <c r="GS20" s="674"/>
      <c r="GT20" s="674"/>
      <c r="GU20" s="674"/>
      <c r="GV20" s="674"/>
      <c r="GW20" s="674"/>
      <c r="GX20" s="674"/>
      <c r="GY20" s="674"/>
      <c r="GZ20" s="674"/>
      <c r="HA20" s="674"/>
      <c r="HB20" s="674"/>
      <c r="HC20" s="674"/>
      <c r="HD20" s="674"/>
      <c r="HE20" s="674"/>
      <c r="HF20" s="674"/>
      <c r="HG20" s="674"/>
      <c r="HH20" s="674"/>
      <c r="HI20" s="674"/>
      <c r="HJ20" s="674"/>
      <c r="HK20" s="674"/>
      <c r="HL20" s="674"/>
      <c r="HM20" s="674"/>
      <c r="HN20" s="674"/>
      <c r="HO20" s="674"/>
      <c r="HP20" s="674"/>
      <c r="HQ20" s="674"/>
      <c r="HR20" s="674"/>
      <c r="HS20" s="674"/>
      <c r="HT20" s="674"/>
      <c r="HU20" s="674"/>
      <c r="HV20" s="674"/>
      <c r="HW20" s="674"/>
      <c r="HX20" s="674"/>
      <c r="HY20" s="674"/>
      <c r="HZ20" s="674"/>
      <c r="IA20" s="674"/>
      <c r="IB20" s="674"/>
      <c r="IC20" s="674"/>
      <c r="ID20" s="674"/>
      <c r="IE20" s="674"/>
      <c r="IF20" s="674"/>
      <c r="IG20" s="674"/>
      <c r="IH20" s="674"/>
      <c r="II20" s="674"/>
      <c r="IJ20" s="674"/>
      <c r="IK20" s="674"/>
      <c r="IL20" s="674"/>
      <c r="IM20" s="674"/>
      <c r="IN20" s="674"/>
      <c r="IO20" s="674"/>
      <c r="IP20" s="674"/>
      <c r="IQ20" s="674"/>
      <c r="IR20" s="674"/>
      <c r="IS20" s="674"/>
    </row>
    <row r="21" spans="1:253" s="675" customFormat="1" ht="24" customHeight="1">
      <c r="A21" s="2201"/>
      <c r="B21" s="700" t="s">
        <v>1710</v>
      </c>
      <c r="C21" s="692"/>
      <c r="D21" s="693"/>
      <c r="E21" s="692"/>
      <c r="F21" s="694"/>
      <c r="G21" s="695"/>
      <c r="H21" s="692"/>
      <c r="I21" s="692"/>
      <c r="J21" s="692"/>
      <c r="K21" s="696"/>
      <c r="L21" s="695"/>
      <c r="M21" s="2205"/>
      <c r="N21" s="2206"/>
      <c r="O21" s="2206"/>
      <c r="P21" s="2206"/>
      <c r="Q21" s="2206"/>
      <c r="R21" s="674"/>
      <c r="S21" s="674"/>
      <c r="T21" s="674"/>
      <c r="U21" s="674"/>
      <c r="V21" s="674"/>
      <c r="W21" s="674"/>
      <c r="X21" s="674"/>
      <c r="Y21" s="674"/>
      <c r="Z21" s="674"/>
      <c r="AA21" s="674"/>
      <c r="AB21" s="674"/>
      <c r="AC21" s="674"/>
      <c r="AD21" s="674"/>
      <c r="AE21" s="674"/>
      <c r="AF21" s="674"/>
      <c r="AG21" s="674"/>
      <c r="AH21" s="674"/>
      <c r="AI21" s="674"/>
      <c r="AJ21" s="674"/>
      <c r="AK21" s="674"/>
      <c r="AL21" s="674"/>
      <c r="AM21" s="674"/>
      <c r="AN21" s="674"/>
      <c r="AO21" s="674"/>
      <c r="AP21" s="674"/>
      <c r="AQ21" s="674"/>
      <c r="AR21" s="674"/>
      <c r="AS21" s="674"/>
      <c r="AT21" s="674"/>
      <c r="AU21" s="674"/>
      <c r="AV21" s="674"/>
      <c r="AW21" s="674"/>
      <c r="AX21" s="674"/>
      <c r="AY21" s="674"/>
      <c r="AZ21" s="674"/>
      <c r="BA21" s="674"/>
      <c r="BB21" s="674"/>
      <c r="BC21" s="674"/>
      <c r="BD21" s="674"/>
      <c r="BE21" s="674"/>
      <c r="BF21" s="674"/>
      <c r="BG21" s="674"/>
      <c r="BH21" s="674"/>
      <c r="BI21" s="674"/>
      <c r="BJ21" s="674"/>
      <c r="BK21" s="674"/>
      <c r="BL21" s="674"/>
      <c r="BM21" s="674"/>
      <c r="BN21" s="674"/>
      <c r="BO21" s="674"/>
      <c r="BP21" s="674"/>
      <c r="BQ21" s="674"/>
      <c r="BR21" s="674"/>
      <c r="BS21" s="674"/>
      <c r="BT21" s="674"/>
      <c r="BU21" s="674"/>
      <c r="BV21" s="674"/>
      <c r="BW21" s="674"/>
      <c r="BX21" s="674"/>
      <c r="BY21" s="674"/>
      <c r="BZ21" s="674"/>
      <c r="CA21" s="674"/>
      <c r="CB21" s="674"/>
      <c r="CC21" s="674"/>
      <c r="CD21" s="674"/>
      <c r="CE21" s="674"/>
      <c r="CF21" s="674"/>
      <c r="CG21" s="674"/>
      <c r="CH21" s="674"/>
      <c r="CI21" s="674"/>
      <c r="CJ21" s="674"/>
      <c r="CK21" s="674"/>
      <c r="CL21" s="674"/>
      <c r="CM21" s="674"/>
      <c r="CN21" s="674"/>
      <c r="CO21" s="674"/>
      <c r="CP21" s="674"/>
      <c r="CQ21" s="674"/>
      <c r="CR21" s="674"/>
      <c r="CS21" s="674"/>
      <c r="CT21" s="674"/>
      <c r="CU21" s="674"/>
      <c r="CV21" s="674"/>
      <c r="CW21" s="674"/>
      <c r="CX21" s="674"/>
      <c r="CY21" s="674"/>
      <c r="CZ21" s="674"/>
      <c r="DA21" s="674"/>
      <c r="DB21" s="674"/>
      <c r="DC21" s="674"/>
      <c r="DD21" s="674"/>
      <c r="DE21" s="674"/>
      <c r="DF21" s="674"/>
      <c r="DG21" s="674"/>
      <c r="DH21" s="674"/>
      <c r="DI21" s="674"/>
      <c r="DJ21" s="674"/>
      <c r="DK21" s="674"/>
      <c r="DL21" s="674"/>
      <c r="DM21" s="674"/>
      <c r="DN21" s="674"/>
      <c r="DO21" s="674"/>
      <c r="DP21" s="674"/>
      <c r="DQ21" s="674"/>
      <c r="DR21" s="674"/>
      <c r="DS21" s="674"/>
      <c r="DT21" s="674"/>
      <c r="DU21" s="674"/>
      <c r="DV21" s="674"/>
      <c r="DW21" s="674"/>
      <c r="DX21" s="674"/>
      <c r="DY21" s="674"/>
      <c r="DZ21" s="674"/>
      <c r="EA21" s="674"/>
      <c r="EB21" s="674"/>
      <c r="EC21" s="674"/>
      <c r="ED21" s="674"/>
      <c r="EE21" s="674"/>
      <c r="EF21" s="674"/>
      <c r="EG21" s="674"/>
      <c r="EH21" s="674"/>
      <c r="EI21" s="674"/>
      <c r="EJ21" s="674"/>
      <c r="EK21" s="674"/>
      <c r="EL21" s="674"/>
      <c r="EM21" s="674"/>
      <c r="EN21" s="674"/>
      <c r="EO21" s="674"/>
      <c r="EP21" s="674"/>
      <c r="EQ21" s="674"/>
      <c r="ER21" s="674"/>
      <c r="ES21" s="674"/>
      <c r="ET21" s="674"/>
      <c r="EU21" s="674"/>
      <c r="EV21" s="674"/>
      <c r="EW21" s="674"/>
      <c r="EX21" s="674"/>
      <c r="EY21" s="674"/>
      <c r="EZ21" s="674"/>
      <c r="FA21" s="674"/>
      <c r="FB21" s="674"/>
      <c r="FC21" s="674"/>
      <c r="FD21" s="674"/>
      <c r="FE21" s="674"/>
      <c r="FF21" s="674"/>
      <c r="FG21" s="674"/>
      <c r="FH21" s="674"/>
      <c r="FI21" s="674"/>
      <c r="FJ21" s="674"/>
      <c r="FK21" s="674"/>
      <c r="FL21" s="674"/>
      <c r="FM21" s="674"/>
      <c r="FN21" s="674"/>
      <c r="FO21" s="674"/>
      <c r="FP21" s="674"/>
      <c r="FQ21" s="674"/>
      <c r="FR21" s="674"/>
      <c r="FS21" s="674"/>
      <c r="FT21" s="674"/>
      <c r="FU21" s="674"/>
      <c r="FV21" s="674"/>
      <c r="FW21" s="674"/>
      <c r="FX21" s="674"/>
      <c r="FY21" s="674"/>
      <c r="FZ21" s="674"/>
      <c r="GA21" s="674"/>
      <c r="GB21" s="674"/>
      <c r="GC21" s="674"/>
      <c r="GD21" s="674"/>
      <c r="GE21" s="674"/>
      <c r="GF21" s="674"/>
      <c r="GG21" s="674"/>
      <c r="GH21" s="674"/>
      <c r="GI21" s="674"/>
      <c r="GJ21" s="674"/>
      <c r="GK21" s="674"/>
      <c r="GL21" s="674"/>
      <c r="GM21" s="674"/>
      <c r="GN21" s="674"/>
      <c r="GO21" s="674"/>
      <c r="GP21" s="674"/>
      <c r="GQ21" s="674"/>
      <c r="GR21" s="674"/>
      <c r="GS21" s="674"/>
      <c r="GT21" s="674"/>
      <c r="GU21" s="674"/>
      <c r="GV21" s="674"/>
      <c r="GW21" s="674"/>
      <c r="GX21" s="674"/>
      <c r="GY21" s="674"/>
      <c r="GZ21" s="674"/>
      <c r="HA21" s="674"/>
      <c r="HB21" s="674"/>
      <c r="HC21" s="674"/>
      <c r="HD21" s="674"/>
      <c r="HE21" s="674"/>
      <c r="HF21" s="674"/>
      <c r="HG21" s="674"/>
      <c r="HH21" s="674"/>
      <c r="HI21" s="674"/>
      <c r="HJ21" s="674"/>
      <c r="HK21" s="674"/>
      <c r="HL21" s="674"/>
      <c r="HM21" s="674"/>
      <c r="HN21" s="674"/>
      <c r="HO21" s="674"/>
      <c r="HP21" s="674"/>
      <c r="HQ21" s="674"/>
      <c r="HR21" s="674"/>
      <c r="HS21" s="674"/>
      <c r="HT21" s="674"/>
      <c r="HU21" s="674"/>
      <c r="HV21" s="674"/>
      <c r="HW21" s="674"/>
      <c r="HX21" s="674"/>
      <c r="HY21" s="674"/>
      <c r="HZ21" s="674"/>
      <c r="IA21" s="674"/>
      <c r="IB21" s="674"/>
      <c r="IC21" s="674"/>
      <c r="ID21" s="674"/>
      <c r="IE21" s="674"/>
      <c r="IF21" s="674"/>
      <c r="IG21" s="674"/>
      <c r="IH21" s="674"/>
      <c r="II21" s="674"/>
      <c r="IJ21" s="674"/>
      <c r="IK21" s="674"/>
      <c r="IL21" s="674"/>
      <c r="IM21" s="674"/>
      <c r="IN21" s="674"/>
      <c r="IO21" s="674"/>
      <c r="IP21" s="674"/>
      <c r="IQ21" s="674"/>
      <c r="IR21" s="674"/>
      <c r="IS21" s="674"/>
    </row>
    <row r="22" spans="1:253" s="675" customFormat="1" ht="24" customHeight="1">
      <c r="A22" s="2202"/>
      <c r="B22" s="702" t="s">
        <v>1711</v>
      </c>
      <c r="C22" s="692"/>
      <c r="D22" s="693"/>
      <c r="E22" s="692"/>
      <c r="F22" s="694"/>
      <c r="G22" s="695"/>
      <c r="H22" s="692"/>
      <c r="I22" s="692"/>
      <c r="J22" s="692"/>
      <c r="K22" s="696"/>
      <c r="L22" s="695"/>
      <c r="M22" s="2205"/>
      <c r="N22" s="2206"/>
      <c r="O22" s="2206"/>
      <c r="P22" s="2206"/>
      <c r="Q22" s="2206"/>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674"/>
      <c r="AP22" s="674"/>
      <c r="AQ22" s="674"/>
      <c r="AR22" s="674"/>
      <c r="AS22" s="674"/>
      <c r="AT22" s="674"/>
      <c r="AU22" s="674"/>
      <c r="AV22" s="674"/>
      <c r="AW22" s="674"/>
      <c r="AX22" s="674"/>
      <c r="AY22" s="674"/>
      <c r="AZ22" s="674"/>
      <c r="BA22" s="674"/>
      <c r="BB22" s="674"/>
      <c r="BC22" s="674"/>
      <c r="BD22" s="674"/>
      <c r="BE22" s="674"/>
      <c r="BF22" s="674"/>
      <c r="BG22" s="674"/>
      <c r="BH22" s="674"/>
      <c r="BI22" s="674"/>
      <c r="BJ22" s="674"/>
      <c r="BK22" s="674"/>
      <c r="BL22" s="674"/>
      <c r="BM22" s="674"/>
      <c r="BN22" s="674"/>
      <c r="BO22" s="674"/>
      <c r="BP22" s="674"/>
      <c r="BQ22" s="674"/>
      <c r="BR22" s="674"/>
      <c r="BS22" s="674"/>
      <c r="BT22" s="674"/>
      <c r="BU22" s="674"/>
      <c r="BV22" s="674"/>
      <c r="BW22" s="674"/>
      <c r="BX22" s="674"/>
      <c r="BY22" s="674"/>
      <c r="BZ22" s="674"/>
      <c r="CA22" s="674"/>
      <c r="CB22" s="674"/>
      <c r="CC22" s="674"/>
      <c r="CD22" s="674"/>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4"/>
      <c r="ED22" s="674"/>
      <c r="EE22" s="674"/>
      <c r="EF22" s="674"/>
      <c r="EG22" s="674"/>
      <c r="EH22" s="674"/>
      <c r="EI22" s="674"/>
      <c r="EJ22" s="674"/>
      <c r="EK22" s="674"/>
      <c r="EL22" s="674"/>
      <c r="EM22" s="674"/>
      <c r="EN22" s="674"/>
      <c r="EO22" s="674"/>
      <c r="EP22" s="674"/>
      <c r="EQ22" s="674"/>
      <c r="ER22" s="674"/>
      <c r="ES22" s="674"/>
      <c r="ET22" s="674"/>
      <c r="EU22" s="674"/>
      <c r="EV22" s="674"/>
      <c r="EW22" s="674"/>
      <c r="EX22" s="674"/>
      <c r="EY22" s="674"/>
      <c r="EZ22" s="674"/>
      <c r="FA22" s="674"/>
      <c r="FB22" s="674"/>
      <c r="FC22" s="674"/>
      <c r="FD22" s="674"/>
      <c r="FE22" s="674"/>
      <c r="FF22" s="674"/>
      <c r="FG22" s="674"/>
      <c r="FH22" s="674"/>
      <c r="FI22" s="674"/>
      <c r="FJ22" s="674"/>
      <c r="FK22" s="674"/>
      <c r="FL22" s="674"/>
      <c r="FM22" s="674"/>
      <c r="FN22" s="674"/>
      <c r="FO22" s="674"/>
      <c r="FP22" s="674"/>
      <c r="FQ22" s="674"/>
      <c r="FR22" s="674"/>
      <c r="FS22" s="674"/>
      <c r="FT22" s="674"/>
      <c r="FU22" s="674"/>
      <c r="FV22" s="674"/>
      <c r="FW22" s="674"/>
      <c r="FX22" s="674"/>
      <c r="FY22" s="674"/>
      <c r="FZ22" s="674"/>
      <c r="GA22" s="674"/>
      <c r="GB22" s="674"/>
      <c r="GC22" s="674"/>
      <c r="GD22" s="674"/>
      <c r="GE22" s="674"/>
      <c r="GF22" s="674"/>
      <c r="GG22" s="674"/>
      <c r="GH22" s="674"/>
      <c r="GI22" s="674"/>
      <c r="GJ22" s="674"/>
      <c r="GK22" s="674"/>
      <c r="GL22" s="674"/>
      <c r="GM22" s="674"/>
      <c r="GN22" s="674"/>
      <c r="GO22" s="674"/>
      <c r="GP22" s="674"/>
      <c r="GQ22" s="674"/>
      <c r="GR22" s="674"/>
      <c r="GS22" s="674"/>
      <c r="GT22" s="674"/>
      <c r="GU22" s="674"/>
      <c r="GV22" s="674"/>
      <c r="GW22" s="674"/>
      <c r="GX22" s="674"/>
      <c r="GY22" s="674"/>
      <c r="GZ22" s="674"/>
      <c r="HA22" s="674"/>
      <c r="HB22" s="674"/>
      <c r="HC22" s="674"/>
      <c r="HD22" s="674"/>
      <c r="HE22" s="674"/>
      <c r="HF22" s="674"/>
      <c r="HG22" s="674"/>
      <c r="HH22" s="674"/>
      <c r="HI22" s="674"/>
      <c r="HJ22" s="674"/>
      <c r="HK22" s="674"/>
      <c r="HL22" s="674"/>
      <c r="HM22" s="674"/>
      <c r="HN22" s="674"/>
      <c r="HO22" s="674"/>
      <c r="HP22" s="674"/>
      <c r="HQ22" s="674"/>
      <c r="HR22" s="674"/>
      <c r="HS22" s="674"/>
      <c r="HT22" s="674"/>
      <c r="HU22" s="674"/>
      <c r="HV22" s="674"/>
      <c r="HW22" s="674"/>
      <c r="HX22" s="674"/>
      <c r="HY22" s="674"/>
      <c r="HZ22" s="674"/>
      <c r="IA22" s="674"/>
      <c r="IB22" s="674"/>
      <c r="IC22" s="674"/>
      <c r="ID22" s="674"/>
      <c r="IE22" s="674"/>
      <c r="IF22" s="674"/>
      <c r="IG22" s="674"/>
      <c r="IH22" s="674"/>
      <c r="II22" s="674"/>
      <c r="IJ22" s="674"/>
      <c r="IK22" s="674"/>
      <c r="IL22" s="674"/>
      <c r="IM22" s="674"/>
      <c r="IN22" s="674"/>
      <c r="IO22" s="674"/>
      <c r="IP22" s="674"/>
      <c r="IQ22" s="674"/>
      <c r="IR22" s="674"/>
      <c r="IS22" s="674"/>
    </row>
    <row r="23" spans="1:253" s="675" customFormat="1" ht="24" customHeight="1">
      <c r="A23" s="2192" t="s">
        <v>1712</v>
      </c>
      <c r="B23" s="697" t="s">
        <v>1713</v>
      </c>
      <c r="C23" s="692"/>
      <c r="D23" s="693"/>
      <c r="E23" s="692"/>
      <c r="F23" s="694"/>
      <c r="G23" s="695"/>
      <c r="H23" s="692"/>
      <c r="I23" s="692"/>
      <c r="J23" s="692"/>
      <c r="K23" s="696"/>
      <c r="L23" s="695"/>
      <c r="M23" s="2205"/>
      <c r="N23" s="2206"/>
      <c r="O23" s="2206"/>
      <c r="P23" s="2206"/>
      <c r="Q23" s="2206"/>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4"/>
      <c r="AO23" s="674"/>
      <c r="AP23" s="674"/>
      <c r="AQ23" s="674"/>
      <c r="AR23" s="674"/>
      <c r="AS23" s="674"/>
      <c r="AT23" s="674"/>
      <c r="AU23" s="674"/>
      <c r="AV23" s="674"/>
      <c r="AW23" s="674"/>
      <c r="AX23" s="674"/>
      <c r="AY23" s="674"/>
      <c r="AZ23" s="674"/>
      <c r="BA23" s="674"/>
      <c r="BB23" s="674"/>
      <c r="BC23" s="674"/>
      <c r="BD23" s="674"/>
      <c r="BE23" s="674"/>
      <c r="BF23" s="674"/>
      <c r="BG23" s="674"/>
      <c r="BH23" s="674"/>
      <c r="BI23" s="674"/>
      <c r="BJ23" s="674"/>
      <c r="BK23" s="674"/>
      <c r="BL23" s="674"/>
      <c r="BM23" s="674"/>
      <c r="BN23" s="674"/>
      <c r="BO23" s="674"/>
      <c r="BP23" s="674"/>
      <c r="BQ23" s="674"/>
      <c r="BR23" s="674"/>
      <c r="BS23" s="674"/>
      <c r="BT23" s="674"/>
      <c r="BU23" s="674"/>
      <c r="BV23" s="674"/>
      <c r="BW23" s="674"/>
      <c r="BX23" s="674"/>
      <c r="BY23" s="674"/>
      <c r="BZ23" s="674"/>
      <c r="CA23" s="674"/>
      <c r="CB23" s="674"/>
      <c r="CC23" s="674"/>
      <c r="CD23" s="674"/>
      <c r="CE23" s="674"/>
      <c r="CF23" s="674"/>
      <c r="CG23" s="674"/>
      <c r="CH23" s="674"/>
      <c r="CI23" s="674"/>
      <c r="CJ23" s="674"/>
      <c r="CK23" s="674"/>
      <c r="CL23" s="674"/>
      <c r="CM23" s="674"/>
      <c r="CN23" s="674"/>
      <c r="CO23" s="674"/>
      <c r="CP23" s="674"/>
      <c r="CQ23" s="674"/>
      <c r="CR23" s="674"/>
      <c r="CS23" s="674"/>
      <c r="CT23" s="674"/>
      <c r="CU23" s="674"/>
      <c r="CV23" s="674"/>
      <c r="CW23" s="674"/>
      <c r="CX23" s="674"/>
      <c r="CY23" s="674"/>
      <c r="CZ23" s="674"/>
      <c r="DA23" s="674"/>
      <c r="DB23" s="674"/>
      <c r="DC23" s="674"/>
      <c r="DD23" s="674"/>
      <c r="DE23" s="674"/>
      <c r="DF23" s="674"/>
      <c r="DG23" s="674"/>
      <c r="DH23" s="674"/>
      <c r="DI23" s="674"/>
      <c r="DJ23" s="674"/>
      <c r="DK23" s="674"/>
      <c r="DL23" s="674"/>
      <c r="DM23" s="674"/>
      <c r="DN23" s="674"/>
      <c r="DO23" s="674"/>
      <c r="DP23" s="674"/>
      <c r="DQ23" s="674"/>
      <c r="DR23" s="674"/>
      <c r="DS23" s="674"/>
      <c r="DT23" s="674"/>
      <c r="DU23" s="674"/>
      <c r="DV23" s="674"/>
      <c r="DW23" s="674"/>
      <c r="DX23" s="674"/>
      <c r="DY23" s="674"/>
      <c r="DZ23" s="674"/>
      <c r="EA23" s="674"/>
      <c r="EB23" s="674"/>
      <c r="EC23" s="674"/>
      <c r="ED23" s="674"/>
      <c r="EE23" s="674"/>
      <c r="EF23" s="674"/>
      <c r="EG23" s="674"/>
      <c r="EH23" s="674"/>
      <c r="EI23" s="674"/>
      <c r="EJ23" s="674"/>
      <c r="EK23" s="674"/>
      <c r="EL23" s="674"/>
      <c r="EM23" s="674"/>
      <c r="EN23" s="674"/>
      <c r="EO23" s="674"/>
      <c r="EP23" s="674"/>
      <c r="EQ23" s="674"/>
      <c r="ER23" s="674"/>
      <c r="ES23" s="674"/>
      <c r="ET23" s="674"/>
      <c r="EU23" s="674"/>
      <c r="EV23" s="674"/>
      <c r="EW23" s="674"/>
      <c r="EX23" s="674"/>
      <c r="EY23" s="674"/>
      <c r="EZ23" s="674"/>
      <c r="FA23" s="674"/>
      <c r="FB23" s="674"/>
      <c r="FC23" s="674"/>
      <c r="FD23" s="674"/>
      <c r="FE23" s="674"/>
      <c r="FF23" s="674"/>
      <c r="FG23" s="674"/>
      <c r="FH23" s="674"/>
      <c r="FI23" s="674"/>
      <c r="FJ23" s="674"/>
      <c r="FK23" s="674"/>
      <c r="FL23" s="674"/>
      <c r="FM23" s="674"/>
      <c r="FN23" s="674"/>
      <c r="FO23" s="674"/>
      <c r="FP23" s="674"/>
      <c r="FQ23" s="674"/>
      <c r="FR23" s="674"/>
      <c r="FS23" s="674"/>
      <c r="FT23" s="674"/>
      <c r="FU23" s="674"/>
      <c r="FV23" s="674"/>
      <c r="FW23" s="674"/>
      <c r="FX23" s="674"/>
      <c r="FY23" s="674"/>
      <c r="FZ23" s="674"/>
      <c r="GA23" s="674"/>
      <c r="GB23" s="674"/>
      <c r="GC23" s="674"/>
      <c r="GD23" s="674"/>
      <c r="GE23" s="674"/>
      <c r="GF23" s="674"/>
      <c r="GG23" s="674"/>
      <c r="GH23" s="674"/>
      <c r="GI23" s="674"/>
      <c r="GJ23" s="674"/>
      <c r="GK23" s="674"/>
      <c r="GL23" s="674"/>
      <c r="GM23" s="674"/>
      <c r="GN23" s="674"/>
      <c r="GO23" s="674"/>
      <c r="GP23" s="674"/>
      <c r="GQ23" s="674"/>
      <c r="GR23" s="674"/>
      <c r="GS23" s="674"/>
      <c r="GT23" s="674"/>
      <c r="GU23" s="674"/>
      <c r="GV23" s="674"/>
      <c r="GW23" s="674"/>
      <c r="GX23" s="674"/>
      <c r="GY23" s="674"/>
      <c r="GZ23" s="674"/>
      <c r="HA23" s="674"/>
      <c r="HB23" s="674"/>
      <c r="HC23" s="674"/>
      <c r="HD23" s="674"/>
      <c r="HE23" s="674"/>
      <c r="HF23" s="674"/>
      <c r="HG23" s="674"/>
      <c r="HH23" s="674"/>
      <c r="HI23" s="674"/>
      <c r="HJ23" s="674"/>
      <c r="HK23" s="674"/>
      <c r="HL23" s="674"/>
      <c r="HM23" s="674"/>
      <c r="HN23" s="674"/>
      <c r="HO23" s="674"/>
      <c r="HP23" s="674"/>
      <c r="HQ23" s="674"/>
      <c r="HR23" s="674"/>
      <c r="HS23" s="674"/>
      <c r="HT23" s="674"/>
      <c r="HU23" s="674"/>
      <c r="HV23" s="674"/>
      <c r="HW23" s="674"/>
      <c r="HX23" s="674"/>
      <c r="HY23" s="674"/>
      <c r="HZ23" s="674"/>
      <c r="IA23" s="674"/>
      <c r="IB23" s="674"/>
      <c r="IC23" s="674"/>
      <c r="ID23" s="674"/>
      <c r="IE23" s="674"/>
      <c r="IF23" s="674"/>
      <c r="IG23" s="674"/>
      <c r="IH23" s="674"/>
      <c r="II23" s="674"/>
      <c r="IJ23" s="674"/>
      <c r="IK23" s="674"/>
      <c r="IL23" s="674"/>
      <c r="IM23" s="674"/>
      <c r="IN23" s="674"/>
      <c r="IO23" s="674"/>
      <c r="IP23" s="674"/>
      <c r="IQ23" s="674"/>
      <c r="IR23" s="674"/>
      <c r="IS23" s="674"/>
    </row>
    <row r="24" spans="1:253" s="675" customFormat="1" ht="24" customHeight="1">
      <c r="A24" s="2193"/>
      <c r="B24" s="703" t="s">
        <v>1714</v>
      </c>
      <c r="C24" s="704"/>
      <c r="D24" s="705"/>
      <c r="E24" s="704"/>
      <c r="F24" s="706"/>
      <c r="G24" s="707"/>
      <c r="H24" s="704"/>
      <c r="I24" s="704"/>
      <c r="J24" s="704"/>
      <c r="K24" s="708"/>
      <c r="L24" s="707"/>
      <c r="M24" s="2205"/>
      <c r="N24" s="2206"/>
      <c r="O24" s="2206"/>
      <c r="P24" s="2206"/>
      <c r="Q24" s="2206"/>
      <c r="R24" s="674"/>
      <c r="S24" s="674"/>
      <c r="T24" s="674"/>
      <c r="U24" s="674"/>
      <c r="V24" s="674"/>
      <c r="W24" s="674"/>
      <c r="X24" s="674"/>
      <c r="Y24" s="674"/>
      <c r="Z24" s="674"/>
      <c r="AA24" s="674"/>
      <c r="AB24" s="674"/>
      <c r="AC24" s="674"/>
      <c r="AD24" s="674"/>
      <c r="AE24" s="674"/>
      <c r="AF24" s="674"/>
      <c r="AG24" s="674"/>
      <c r="AH24" s="674"/>
      <c r="AI24" s="674"/>
      <c r="AJ24" s="674"/>
      <c r="AK24" s="674"/>
      <c r="AL24" s="674"/>
      <c r="AM24" s="674"/>
      <c r="AN24" s="674"/>
      <c r="AO24" s="674"/>
      <c r="AP24" s="674"/>
      <c r="AQ24" s="674"/>
      <c r="AR24" s="674"/>
      <c r="AS24" s="674"/>
      <c r="AT24" s="674"/>
      <c r="AU24" s="674"/>
      <c r="AV24" s="674"/>
      <c r="AW24" s="674"/>
      <c r="AX24" s="674"/>
      <c r="AY24" s="674"/>
      <c r="AZ24" s="674"/>
      <c r="BA24" s="674"/>
      <c r="BB24" s="674"/>
      <c r="BC24" s="674"/>
      <c r="BD24" s="674"/>
      <c r="BE24" s="674"/>
      <c r="BF24" s="674"/>
      <c r="BG24" s="674"/>
      <c r="BH24" s="674"/>
      <c r="BI24" s="674"/>
      <c r="BJ24" s="674"/>
      <c r="BK24" s="674"/>
      <c r="BL24" s="674"/>
      <c r="BM24" s="674"/>
      <c r="BN24" s="674"/>
      <c r="BO24" s="674"/>
      <c r="BP24" s="674"/>
      <c r="BQ24" s="674"/>
      <c r="BR24" s="674"/>
      <c r="BS24" s="674"/>
      <c r="BT24" s="674"/>
      <c r="BU24" s="674"/>
      <c r="BV24" s="674"/>
      <c r="BW24" s="674"/>
      <c r="BX24" s="674"/>
      <c r="BY24" s="674"/>
      <c r="BZ24" s="674"/>
      <c r="CA24" s="674"/>
      <c r="CB24" s="674"/>
      <c r="CC24" s="674"/>
      <c r="CD24" s="674"/>
      <c r="CE24" s="674"/>
      <c r="CF24" s="674"/>
      <c r="CG24" s="674"/>
      <c r="CH24" s="674"/>
      <c r="CI24" s="674"/>
      <c r="CJ24" s="674"/>
      <c r="CK24" s="674"/>
      <c r="CL24" s="674"/>
      <c r="CM24" s="674"/>
      <c r="CN24" s="674"/>
      <c r="CO24" s="674"/>
      <c r="CP24" s="674"/>
      <c r="CQ24" s="674"/>
      <c r="CR24" s="674"/>
      <c r="CS24" s="674"/>
      <c r="CT24" s="674"/>
      <c r="CU24" s="674"/>
      <c r="CV24" s="674"/>
      <c r="CW24" s="674"/>
      <c r="CX24" s="674"/>
      <c r="CY24" s="674"/>
      <c r="CZ24" s="674"/>
      <c r="DA24" s="674"/>
      <c r="DB24" s="674"/>
      <c r="DC24" s="674"/>
      <c r="DD24" s="674"/>
      <c r="DE24" s="674"/>
      <c r="DF24" s="674"/>
      <c r="DG24" s="674"/>
      <c r="DH24" s="674"/>
      <c r="DI24" s="674"/>
      <c r="DJ24" s="674"/>
      <c r="DK24" s="674"/>
      <c r="DL24" s="674"/>
      <c r="DM24" s="674"/>
      <c r="DN24" s="674"/>
      <c r="DO24" s="674"/>
      <c r="DP24" s="674"/>
      <c r="DQ24" s="674"/>
      <c r="DR24" s="674"/>
      <c r="DS24" s="674"/>
      <c r="DT24" s="674"/>
      <c r="DU24" s="674"/>
      <c r="DV24" s="674"/>
      <c r="DW24" s="674"/>
      <c r="DX24" s="674"/>
      <c r="DY24" s="674"/>
      <c r="DZ24" s="674"/>
      <c r="EA24" s="674"/>
      <c r="EB24" s="674"/>
      <c r="EC24" s="674"/>
      <c r="ED24" s="674"/>
      <c r="EE24" s="674"/>
      <c r="EF24" s="674"/>
      <c r="EG24" s="674"/>
      <c r="EH24" s="674"/>
      <c r="EI24" s="674"/>
      <c r="EJ24" s="674"/>
      <c r="EK24" s="674"/>
      <c r="EL24" s="674"/>
      <c r="EM24" s="674"/>
      <c r="EN24" s="674"/>
      <c r="EO24" s="674"/>
      <c r="EP24" s="674"/>
      <c r="EQ24" s="674"/>
      <c r="ER24" s="674"/>
      <c r="ES24" s="674"/>
      <c r="ET24" s="674"/>
      <c r="EU24" s="674"/>
      <c r="EV24" s="674"/>
      <c r="EW24" s="674"/>
      <c r="EX24" s="674"/>
      <c r="EY24" s="674"/>
      <c r="EZ24" s="674"/>
      <c r="FA24" s="674"/>
      <c r="FB24" s="674"/>
      <c r="FC24" s="674"/>
      <c r="FD24" s="674"/>
      <c r="FE24" s="674"/>
      <c r="FF24" s="674"/>
      <c r="FG24" s="674"/>
      <c r="FH24" s="674"/>
      <c r="FI24" s="674"/>
      <c r="FJ24" s="674"/>
      <c r="FK24" s="674"/>
      <c r="FL24" s="674"/>
      <c r="FM24" s="674"/>
      <c r="FN24" s="674"/>
      <c r="FO24" s="674"/>
      <c r="FP24" s="674"/>
      <c r="FQ24" s="674"/>
      <c r="FR24" s="674"/>
      <c r="FS24" s="674"/>
      <c r="FT24" s="674"/>
      <c r="FU24" s="674"/>
      <c r="FV24" s="674"/>
      <c r="FW24" s="674"/>
      <c r="FX24" s="674"/>
      <c r="FY24" s="674"/>
      <c r="FZ24" s="674"/>
      <c r="GA24" s="674"/>
      <c r="GB24" s="674"/>
      <c r="GC24" s="674"/>
      <c r="GD24" s="674"/>
      <c r="GE24" s="674"/>
      <c r="GF24" s="674"/>
      <c r="GG24" s="674"/>
      <c r="GH24" s="674"/>
      <c r="GI24" s="674"/>
      <c r="GJ24" s="674"/>
      <c r="GK24" s="674"/>
      <c r="GL24" s="674"/>
      <c r="GM24" s="674"/>
      <c r="GN24" s="674"/>
      <c r="GO24" s="674"/>
      <c r="GP24" s="674"/>
      <c r="GQ24" s="674"/>
      <c r="GR24" s="674"/>
      <c r="GS24" s="674"/>
      <c r="GT24" s="674"/>
      <c r="GU24" s="674"/>
      <c r="GV24" s="674"/>
      <c r="GW24" s="674"/>
      <c r="GX24" s="674"/>
      <c r="GY24" s="674"/>
      <c r="GZ24" s="674"/>
      <c r="HA24" s="674"/>
      <c r="HB24" s="674"/>
      <c r="HC24" s="674"/>
      <c r="HD24" s="674"/>
      <c r="HE24" s="674"/>
      <c r="HF24" s="674"/>
      <c r="HG24" s="674"/>
      <c r="HH24" s="674"/>
      <c r="HI24" s="674"/>
      <c r="HJ24" s="674"/>
      <c r="HK24" s="674"/>
      <c r="HL24" s="674"/>
      <c r="HM24" s="674"/>
      <c r="HN24" s="674"/>
      <c r="HO24" s="674"/>
      <c r="HP24" s="674"/>
      <c r="HQ24" s="674"/>
      <c r="HR24" s="674"/>
      <c r="HS24" s="674"/>
      <c r="HT24" s="674"/>
      <c r="HU24" s="674"/>
      <c r="HV24" s="674"/>
      <c r="HW24" s="674"/>
      <c r="HX24" s="674"/>
      <c r="HY24" s="674"/>
      <c r="HZ24" s="674"/>
      <c r="IA24" s="674"/>
      <c r="IB24" s="674"/>
      <c r="IC24" s="674"/>
      <c r="ID24" s="674"/>
      <c r="IE24" s="674"/>
      <c r="IF24" s="674"/>
      <c r="IG24" s="674"/>
      <c r="IH24" s="674"/>
      <c r="II24" s="674"/>
      <c r="IJ24" s="674"/>
      <c r="IK24" s="674"/>
      <c r="IL24" s="674"/>
      <c r="IM24" s="674"/>
      <c r="IN24" s="674"/>
      <c r="IO24" s="674"/>
      <c r="IP24" s="674"/>
      <c r="IQ24" s="674"/>
      <c r="IR24" s="674"/>
      <c r="IS24" s="674"/>
    </row>
    <row r="25" spans="1:253" s="675" customFormat="1" ht="18" customHeight="1">
      <c r="A25" s="2194" t="s">
        <v>1715</v>
      </c>
      <c r="B25" s="2194"/>
      <c r="C25" s="709"/>
      <c r="D25" s="710"/>
      <c r="E25" s="710"/>
      <c r="F25" s="710"/>
      <c r="G25" s="710"/>
      <c r="H25" s="710"/>
      <c r="I25" s="710"/>
      <c r="J25" s="710"/>
      <c r="K25" s="710"/>
      <c r="L25" s="710"/>
      <c r="M25" s="710"/>
      <c r="N25" s="710"/>
      <c r="O25" s="710"/>
      <c r="P25" s="2196"/>
      <c r="Q25" s="2197"/>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674"/>
      <c r="BK25" s="674"/>
      <c r="BL25" s="674"/>
      <c r="BM25" s="674"/>
      <c r="BN25" s="674"/>
      <c r="BO25" s="674"/>
      <c r="BP25" s="674"/>
      <c r="BQ25" s="674"/>
      <c r="BR25" s="674"/>
      <c r="BS25" s="674"/>
      <c r="BT25" s="674"/>
      <c r="BU25" s="674"/>
      <c r="BV25" s="674"/>
      <c r="BW25" s="674"/>
      <c r="BX25" s="674"/>
      <c r="BY25" s="674"/>
      <c r="BZ25" s="674"/>
      <c r="CA25" s="674"/>
      <c r="CB25" s="674"/>
      <c r="CC25" s="674"/>
      <c r="CD25" s="674"/>
      <c r="CE25" s="674"/>
      <c r="CF25" s="674"/>
      <c r="CG25" s="674"/>
      <c r="CH25" s="674"/>
      <c r="CI25" s="674"/>
      <c r="CJ25" s="674"/>
      <c r="CK25" s="674"/>
      <c r="CL25" s="674"/>
      <c r="CM25" s="674"/>
      <c r="CN25" s="674"/>
      <c r="CO25" s="674"/>
      <c r="CP25" s="674"/>
      <c r="CQ25" s="674"/>
      <c r="CR25" s="674"/>
      <c r="CS25" s="674"/>
      <c r="CT25" s="674"/>
      <c r="CU25" s="674"/>
      <c r="CV25" s="674"/>
      <c r="CW25" s="674"/>
      <c r="CX25" s="674"/>
      <c r="CY25" s="674"/>
      <c r="CZ25" s="674"/>
      <c r="DA25" s="674"/>
      <c r="DB25" s="674"/>
      <c r="DC25" s="674"/>
      <c r="DD25" s="674"/>
      <c r="DE25" s="674"/>
      <c r="DF25" s="674"/>
      <c r="DG25" s="674"/>
      <c r="DH25" s="674"/>
      <c r="DI25" s="674"/>
      <c r="DJ25" s="674"/>
      <c r="DK25" s="674"/>
      <c r="DL25" s="674"/>
      <c r="DM25" s="674"/>
      <c r="DN25" s="674"/>
      <c r="DO25" s="674"/>
      <c r="DP25" s="674"/>
      <c r="DQ25" s="674"/>
      <c r="DR25" s="674"/>
      <c r="DS25" s="674"/>
      <c r="DT25" s="674"/>
      <c r="DU25" s="674"/>
      <c r="DV25" s="674"/>
      <c r="DW25" s="674"/>
      <c r="DX25" s="674"/>
      <c r="DY25" s="674"/>
      <c r="DZ25" s="674"/>
      <c r="EA25" s="674"/>
      <c r="EB25" s="674"/>
      <c r="EC25" s="674"/>
      <c r="ED25" s="674"/>
      <c r="EE25" s="674"/>
      <c r="EF25" s="674"/>
      <c r="EG25" s="674"/>
      <c r="EH25" s="674"/>
      <c r="EI25" s="674"/>
      <c r="EJ25" s="674"/>
      <c r="EK25" s="674"/>
      <c r="EL25" s="674"/>
      <c r="EM25" s="674"/>
      <c r="EN25" s="674"/>
      <c r="EO25" s="674"/>
      <c r="EP25" s="674"/>
      <c r="EQ25" s="674"/>
      <c r="ER25" s="674"/>
      <c r="ES25" s="674"/>
      <c r="ET25" s="674"/>
      <c r="EU25" s="674"/>
      <c r="EV25" s="674"/>
      <c r="EW25" s="674"/>
      <c r="EX25" s="674"/>
      <c r="EY25" s="674"/>
      <c r="EZ25" s="674"/>
      <c r="FA25" s="674"/>
      <c r="FB25" s="674"/>
      <c r="FC25" s="674"/>
      <c r="FD25" s="674"/>
      <c r="FE25" s="674"/>
      <c r="FF25" s="674"/>
      <c r="FG25" s="674"/>
      <c r="FH25" s="674"/>
      <c r="FI25" s="674"/>
      <c r="FJ25" s="674"/>
      <c r="FK25" s="674"/>
      <c r="FL25" s="674"/>
      <c r="FM25" s="674"/>
      <c r="FN25" s="674"/>
      <c r="FO25" s="674"/>
      <c r="FP25" s="674"/>
      <c r="FQ25" s="674"/>
      <c r="FR25" s="674"/>
      <c r="FS25" s="674"/>
      <c r="FT25" s="674"/>
      <c r="FU25" s="674"/>
      <c r="FV25" s="674"/>
      <c r="FW25" s="674"/>
      <c r="FX25" s="674"/>
      <c r="FY25" s="674"/>
      <c r="FZ25" s="674"/>
      <c r="GA25" s="674"/>
      <c r="GB25" s="674"/>
      <c r="GC25" s="674"/>
      <c r="GD25" s="674"/>
      <c r="GE25" s="674"/>
      <c r="GF25" s="674"/>
      <c r="GG25" s="674"/>
      <c r="GH25" s="674"/>
      <c r="GI25" s="674"/>
      <c r="GJ25" s="674"/>
      <c r="GK25" s="674"/>
      <c r="GL25" s="674"/>
      <c r="GM25" s="674"/>
      <c r="GN25" s="674"/>
      <c r="GO25" s="674"/>
      <c r="GP25" s="674"/>
      <c r="GQ25" s="674"/>
      <c r="GR25" s="674"/>
      <c r="GS25" s="674"/>
      <c r="GT25" s="674"/>
      <c r="GU25" s="674"/>
      <c r="GV25" s="674"/>
      <c r="GW25" s="674"/>
      <c r="GX25" s="674"/>
      <c r="GY25" s="674"/>
      <c r="GZ25" s="674"/>
      <c r="HA25" s="674"/>
      <c r="HB25" s="674"/>
      <c r="HC25" s="674"/>
      <c r="HD25" s="674"/>
      <c r="HE25" s="674"/>
      <c r="HF25" s="674"/>
      <c r="HG25" s="674"/>
      <c r="HH25" s="674"/>
      <c r="HI25" s="674"/>
      <c r="HJ25" s="674"/>
      <c r="HK25" s="674"/>
      <c r="HL25" s="674"/>
      <c r="HM25" s="674"/>
      <c r="HN25" s="674"/>
      <c r="HO25" s="674"/>
      <c r="HP25" s="674"/>
      <c r="HQ25" s="674"/>
      <c r="HR25" s="674"/>
      <c r="HS25" s="674"/>
      <c r="HT25" s="674"/>
      <c r="HU25" s="674"/>
      <c r="HV25" s="674"/>
      <c r="HW25" s="674"/>
      <c r="HX25" s="674"/>
      <c r="HY25" s="674"/>
      <c r="HZ25" s="674"/>
      <c r="IA25" s="674"/>
      <c r="IB25" s="674"/>
      <c r="IC25" s="674"/>
      <c r="ID25" s="674"/>
      <c r="IE25" s="674"/>
      <c r="IF25" s="674"/>
      <c r="IG25" s="674"/>
      <c r="IH25" s="674"/>
      <c r="II25" s="674"/>
      <c r="IJ25" s="674"/>
      <c r="IK25" s="674"/>
      <c r="IL25" s="674"/>
      <c r="IM25" s="674"/>
      <c r="IN25" s="674"/>
      <c r="IO25" s="674"/>
      <c r="IP25" s="674"/>
      <c r="IQ25" s="674"/>
      <c r="IR25" s="674"/>
      <c r="IS25" s="674"/>
    </row>
    <row r="26" spans="1:253" s="675" customFormat="1" ht="18" customHeight="1">
      <c r="A26" s="2195"/>
      <c r="B26" s="2195"/>
      <c r="C26" s="711"/>
      <c r="D26" s="712"/>
      <c r="E26" s="712"/>
      <c r="F26" s="712"/>
      <c r="G26" s="712"/>
      <c r="H26" s="712"/>
      <c r="I26" s="712"/>
      <c r="J26" s="712"/>
      <c r="K26" s="712"/>
      <c r="L26" s="712"/>
      <c r="M26" s="712"/>
      <c r="N26" s="712"/>
      <c r="O26" s="712"/>
      <c r="P26" s="2198"/>
      <c r="Q26" s="2199"/>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4"/>
      <c r="AR26" s="674"/>
      <c r="AS26" s="674"/>
      <c r="AT26" s="674"/>
      <c r="AU26" s="674"/>
      <c r="AV26" s="674"/>
      <c r="AW26" s="674"/>
      <c r="AX26" s="674"/>
      <c r="AY26" s="674"/>
      <c r="AZ26" s="674"/>
      <c r="BA26" s="674"/>
      <c r="BB26" s="674"/>
      <c r="BC26" s="674"/>
      <c r="BD26" s="674"/>
      <c r="BE26" s="674"/>
      <c r="BF26" s="674"/>
      <c r="BG26" s="674"/>
      <c r="BH26" s="674"/>
      <c r="BI26" s="674"/>
      <c r="BJ26" s="674"/>
      <c r="BK26" s="674"/>
      <c r="BL26" s="674"/>
      <c r="BM26" s="674"/>
      <c r="BN26" s="674"/>
      <c r="BO26" s="674"/>
      <c r="BP26" s="674"/>
      <c r="BQ26" s="674"/>
      <c r="BR26" s="674"/>
      <c r="BS26" s="674"/>
      <c r="BT26" s="674"/>
      <c r="BU26" s="674"/>
      <c r="BV26" s="674"/>
      <c r="BW26" s="674"/>
      <c r="BX26" s="674"/>
      <c r="BY26" s="674"/>
      <c r="BZ26" s="674"/>
      <c r="CA26" s="674"/>
      <c r="CB26" s="674"/>
      <c r="CC26" s="674"/>
      <c r="CD26" s="674"/>
      <c r="CE26" s="674"/>
      <c r="CF26" s="674"/>
      <c r="CG26" s="674"/>
      <c r="CH26" s="674"/>
      <c r="CI26" s="674"/>
      <c r="CJ26" s="674"/>
      <c r="CK26" s="674"/>
      <c r="CL26" s="674"/>
      <c r="CM26" s="674"/>
      <c r="CN26" s="674"/>
      <c r="CO26" s="674"/>
      <c r="CP26" s="674"/>
      <c r="CQ26" s="674"/>
      <c r="CR26" s="674"/>
      <c r="CS26" s="674"/>
      <c r="CT26" s="674"/>
      <c r="CU26" s="674"/>
      <c r="CV26" s="674"/>
      <c r="CW26" s="674"/>
      <c r="CX26" s="674"/>
      <c r="CY26" s="674"/>
      <c r="CZ26" s="674"/>
      <c r="DA26" s="674"/>
      <c r="DB26" s="674"/>
      <c r="DC26" s="674"/>
      <c r="DD26" s="674"/>
      <c r="DE26" s="674"/>
      <c r="DF26" s="674"/>
      <c r="DG26" s="674"/>
      <c r="DH26" s="674"/>
      <c r="DI26" s="674"/>
      <c r="DJ26" s="674"/>
      <c r="DK26" s="674"/>
      <c r="DL26" s="674"/>
      <c r="DM26" s="674"/>
      <c r="DN26" s="674"/>
      <c r="DO26" s="674"/>
      <c r="DP26" s="674"/>
      <c r="DQ26" s="674"/>
      <c r="DR26" s="674"/>
      <c r="DS26" s="674"/>
      <c r="DT26" s="674"/>
      <c r="DU26" s="674"/>
      <c r="DV26" s="674"/>
      <c r="DW26" s="674"/>
      <c r="DX26" s="674"/>
      <c r="DY26" s="674"/>
      <c r="DZ26" s="674"/>
      <c r="EA26" s="674"/>
      <c r="EB26" s="674"/>
      <c r="EC26" s="674"/>
      <c r="ED26" s="674"/>
      <c r="EE26" s="674"/>
      <c r="EF26" s="674"/>
      <c r="EG26" s="674"/>
      <c r="EH26" s="674"/>
      <c r="EI26" s="674"/>
      <c r="EJ26" s="674"/>
      <c r="EK26" s="674"/>
      <c r="EL26" s="674"/>
      <c r="EM26" s="674"/>
      <c r="EN26" s="674"/>
      <c r="EO26" s="674"/>
      <c r="EP26" s="674"/>
      <c r="EQ26" s="674"/>
      <c r="ER26" s="674"/>
      <c r="ES26" s="674"/>
      <c r="ET26" s="674"/>
      <c r="EU26" s="674"/>
      <c r="EV26" s="674"/>
      <c r="EW26" s="674"/>
      <c r="EX26" s="674"/>
      <c r="EY26" s="674"/>
      <c r="EZ26" s="674"/>
      <c r="FA26" s="674"/>
      <c r="FB26" s="674"/>
      <c r="FC26" s="674"/>
      <c r="FD26" s="674"/>
      <c r="FE26" s="674"/>
      <c r="FF26" s="674"/>
      <c r="FG26" s="674"/>
      <c r="FH26" s="674"/>
      <c r="FI26" s="674"/>
      <c r="FJ26" s="674"/>
      <c r="FK26" s="674"/>
      <c r="FL26" s="674"/>
      <c r="FM26" s="674"/>
      <c r="FN26" s="674"/>
      <c r="FO26" s="674"/>
      <c r="FP26" s="674"/>
      <c r="FQ26" s="674"/>
      <c r="FR26" s="674"/>
      <c r="FS26" s="674"/>
      <c r="FT26" s="674"/>
      <c r="FU26" s="674"/>
      <c r="FV26" s="674"/>
      <c r="FW26" s="674"/>
      <c r="FX26" s="674"/>
      <c r="FY26" s="674"/>
      <c r="FZ26" s="674"/>
      <c r="GA26" s="674"/>
      <c r="GB26" s="674"/>
      <c r="GC26" s="674"/>
      <c r="GD26" s="674"/>
      <c r="GE26" s="674"/>
      <c r="GF26" s="674"/>
      <c r="GG26" s="674"/>
      <c r="GH26" s="674"/>
      <c r="GI26" s="674"/>
      <c r="GJ26" s="674"/>
      <c r="GK26" s="674"/>
      <c r="GL26" s="674"/>
      <c r="GM26" s="674"/>
      <c r="GN26" s="674"/>
      <c r="GO26" s="674"/>
      <c r="GP26" s="674"/>
      <c r="GQ26" s="674"/>
      <c r="GR26" s="674"/>
      <c r="GS26" s="674"/>
      <c r="GT26" s="674"/>
      <c r="GU26" s="674"/>
      <c r="GV26" s="674"/>
      <c r="GW26" s="674"/>
      <c r="GX26" s="674"/>
      <c r="GY26" s="674"/>
      <c r="GZ26" s="674"/>
      <c r="HA26" s="674"/>
      <c r="HB26" s="674"/>
      <c r="HC26" s="674"/>
      <c r="HD26" s="674"/>
      <c r="HE26" s="674"/>
      <c r="HF26" s="674"/>
      <c r="HG26" s="674"/>
      <c r="HH26" s="674"/>
      <c r="HI26" s="674"/>
      <c r="HJ26" s="674"/>
      <c r="HK26" s="674"/>
      <c r="HL26" s="674"/>
      <c r="HM26" s="674"/>
      <c r="HN26" s="674"/>
      <c r="HO26" s="674"/>
      <c r="HP26" s="674"/>
      <c r="HQ26" s="674"/>
      <c r="HR26" s="674"/>
      <c r="HS26" s="674"/>
      <c r="HT26" s="674"/>
      <c r="HU26" s="674"/>
      <c r="HV26" s="674"/>
      <c r="HW26" s="674"/>
      <c r="HX26" s="674"/>
      <c r="HY26" s="674"/>
      <c r="HZ26" s="674"/>
      <c r="IA26" s="674"/>
      <c r="IB26" s="674"/>
      <c r="IC26" s="674"/>
      <c r="ID26" s="674"/>
      <c r="IE26" s="674"/>
      <c r="IF26" s="674"/>
      <c r="IG26" s="674"/>
      <c r="IH26" s="674"/>
      <c r="II26" s="674"/>
      <c r="IJ26" s="674"/>
      <c r="IK26" s="674"/>
      <c r="IL26" s="674"/>
      <c r="IM26" s="674"/>
      <c r="IN26" s="674"/>
      <c r="IO26" s="674"/>
      <c r="IP26" s="674"/>
      <c r="IQ26" s="674"/>
      <c r="IR26" s="674"/>
      <c r="IS26" s="674"/>
    </row>
    <row r="27" spans="1:253" s="675" customFormat="1" ht="16.5" customHeight="1">
      <c r="A27" s="674" t="s">
        <v>1716</v>
      </c>
      <c r="C27" s="674" t="s">
        <v>1717</v>
      </c>
      <c r="G27" s="713"/>
      <c r="H27" s="713" t="s">
        <v>502</v>
      </c>
      <c r="I27" s="674"/>
      <c r="K27" s="714"/>
      <c r="L27" s="714" t="s">
        <v>1718</v>
      </c>
      <c r="Q27" s="713" t="s">
        <v>1719</v>
      </c>
      <c r="S27" s="674"/>
      <c r="T27" s="715"/>
      <c r="V27" s="674"/>
      <c r="X27" s="674"/>
      <c r="Y27" s="674"/>
      <c r="Z27" s="674"/>
      <c r="AA27" s="674"/>
      <c r="AB27" s="674"/>
      <c r="AC27" s="674"/>
      <c r="AD27" s="674"/>
      <c r="AE27" s="674"/>
      <c r="AF27" s="674"/>
      <c r="AG27" s="674"/>
      <c r="AH27" s="674"/>
      <c r="AI27" s="674"/>
      <c r="AJ27" s="674"/>
      <c r="AK27" s="674"/>
      <c r="AL27" s="674"/>
      <c r="AM27" s="674"/>
      <c r="AN27" s="674"/>
      <c r="AO27" s="674"/>
      <c r="AP27" s="674"/>
      <c r="AQ27" s="674"/>
      <c r="AR27" s="674"/>
      <c r="AS27" s="674"/>
      <c r="AT27" s="674"/>
      <c r="AU27" s="674"/>
      <c r="AV27" s="674"/>
      <c r="AW27" s="674"/>
      <c r="AX27" s="674"/>
      <c r="AY27" s="674"/>
      <c r="AZ27" s="674"/>
      <c r="BA27" s="674"/>
      <c r="BB27" s="674"/>
      <c r="BC27" s="674"/>
      <c r="BD27" s="674"/>
      <c r="BE27" s="674"/>
      <c r="BF27" s="674"/>
      <c r="BG27" s="674"/>
      <c r="BH27" s="674"/>
      <c r="BI27" s="674"/>
      <c r="BJ27" s="674"/>
      <c r="BK27" s="674"/>
      <c r="BL27" s="674"/>
      <c r="BM27" s="674"/>
      <c r="BN27" s="674"/>
      <c r="BO27" s="674"/>
      <c r="BP27" s="674"/>
      <c r="BQ27" s="674"/>
      <c r="BR27" s="674"/>
      <c r="BS27" s="674"/>
      <c r="BT27" s="674"/>
      <c r="BU27" s="674"/>
      <c r="BV27" s="674"/>
      <c r="BW27" s="674"/>
      <c r="BX27" s="674"/>
      <c r="BY27" s="674"/>
      <c r="BZ27" s="674"/>
      <c r="CA27" s="674"/>
      <c r="CB27" s="674"/>
      <c r="CC27" s="674"/>
      <c r="CD27" s="674"/>
      <c r="CE27" s="674"/>
      <c r="CF27" s="674"/>
      <c r="CG27" s="674"/>
      <c r="CH27" s="674"/>
      <c r="CI27" s="674"/>
      <c r="CJ27" s="674"/>
      <c r="CK27" s="674"/>
      <c r="CL27" s="674"/>
      <c r="CM27" s="674"/>
      <c r="CN27" s="674"/>
      <c r="CO27" s="674"/>
      <c r="CP27" s="674"/>
      <c r="CQ27" s="674"/>
      <c r="CR27" s="674"/>
      <c r="CS27" s="674"/>
      <c r="CT27" s="674"/>
      <c r="CU27" s="674"/>
      <c r="CV27" s="674"/>
      <c r="CW27" s="674"/>
      <c r="CX27" s="674"/>
      <c r="CY27" s="674"/>
      <c r="CZ27" s="674"/>
      <c r="DA27" s="674"/>
      <c r="DB27" s="674"/>
      <c r="DC27" s="674"/>
      <c r="DD27" s="674"/>
      <c r="DE27" s="674"/>
      <c r="DF27" s="674"/>
      <c r="DG27" s="674"/>
      <c r="DH27" s="674"/>
      <c r="DI27" s="674"/>
      <c r="DJ27" s="674"/>
      <c r="DK27" s="674"/>
      <c r="DL27" s="674"/>
      <c r="DM27" s="674"/>
      <c r="DN27" s="674"/>
      <c r="DO27" s="674"/>
      <c r="DP27" s="674"/>
      <c r="DQ27" s="674"/>
      <c r="DR27" s="674"/>
      <c r="DS27" s="674"/>
      <c r="DT27" s="674"/>
      <c r="DU27" s="674"/>
      <c r="DV27" s="674"/>
      <c r="DW27" s="674"/>
      <c r="DX27" s="674"/>
      <c r="DY27" s="674"/>
      <c r="DZ27" s="674"/>
      <c r="EA27" s="674"/>
      <c r="EB27" s="674"/>
      <c r="EC27" s="674"/>
      <c r="ED27" s="674"/>
      <c r="EE27" s="674"/>
      <c r="EF27" s="674"/>
      <c r="EG27" s="674"/>
      <c r="EH27" s="674"/>
      <c r="EI27" s="674"/>
      <c r="EJ27" s="674"/>
      <c r="EK27" s="674"/>
      <c r="EL27" s="674"/>
      <c r="EM27" s="674"/>
      <c r="EN27" s="674"/>
      <c r="EO27" s="674"/>
      <c r="EP27" s="674"/>
      <c r="EQ27" s="674"/>
      <c r="ER27" s="674"/>
      <c r="ES27" s="674"/>
      <c r="ET27" s="674"/>
      <c r="EU27" s="674"/>
      <c r="EV27" s="674"/>
      <c r="EW27" s="674"/>
      <c r="EX27" s="674"/>
      <c r="EY27" s="674"/>
      <c r="EZ27" s="674"/>
      <c r="FA27" s="674"/>
      <c r="FB27" s="674"/>
      <c r="FC27" s="674"/>
      <c r="FD27" s="674"/>
      <c r="FE27" s="674"/>
      <c r="FF27" s="674"/>
      <c r="FG27" s="674"/>
      <c r="FH27" s="674"/>
      <c r="FI27" s="674"/>
      <c r="FJ27" s="674"/>
      <c r="FK27" s="674"/>
      <c r="FL27" s="674"/>
      <c r="FM27" s="674"/>
      <c r="FN27" s="674"/>
      <c r="FO27" s="674"/>
      <c r="FP27" s="674"/>
      <c r="FQ27" s="674"/>
      <c r="FR27" s="674"/>
      <c r="FS27" s="674"/>
      <c r="FT27" s="674"/>
      <c r="FU27" s="674"/>
      <c r="FV27" s="674"/>
      <c r="FW27" s="674"/>
      <c r="FX27" s="674"/>
      <c r="FY27" s="674"/>
      <c r="FZ27" s="674"/>
      <c r="GA27" s="674"/>
      <c r="GB27" s="674"/>
      <c r="GC27" s="674"/>
      <c r="GD27" s="674"/>
      <c r="GE27" s="674"/>
      <c r="GF27" s="674"/>
      <c r="GG27" s="674"/>
      <c r="GH27" s="674"/>
      <c r="GI27" s="674"/>
      <c r="GJ27" s="674"/>
      <c r="GK27" s="674"/>
      <c r="GL27" s="674"/>
      <c r="GM27" s="674"/>
      <c r="GN27" s="674"/>
      <c r="GO27" s="674"/>
      <c r="GP27" s="674"/>
      <c r="GQ27" s="674"/>
      <c r="GR27" s="674"/>
      <c r="GS27" s="674"/>
      <c r="GT27" s="674"/>
      <c r="GU27" s="674"/>
      <c r="GV27" s="674"/>
      <c r="GW27" s="674"/>
      <c r="GX27" s="674"/>
      <c r="GY27" s="674"/>
      <c r="GZ27" s="674"/>
      <c r="HA27" s="674"/>
      <c r="HB27" s="674"/>
      <c r="HC27" s="674"/>
      <c r="HD27" s="674"/>
      <c r="HE27" s="674"/>
      <c r="HF27" s="674"/>
      <c r="HG27" s="674"/>
      <c r="HH27" s="674"/>
      <c r="HI27" s="674"/>
      <c r="HJ27" s="674"/>
      <c r="HK27" s="674"/>
      <c r="HL27" s="674"/>
      <c r="HM27" s="674"/>
      <c r="HN27" s="674"/>
      <c r="HO27" s="674"/>
      <c r="HP27" s="674"/>
      <c r="HQ27" s="674"/>
      <c r="HR27" s="674"/>
      <c r="HS27" s="674"/>
      <c r="HT27" s="674"/>
      <c r="HU27" s="674"/>
      <c r="HV27" s="674"/>
      <c r="HW27" s="674"/>
      <c r="HX27" s="674"/>
      <c r="HY27" s="674"/>
      <c r="HZ27" s="674"/>
      <c r="IA27" s="674"/>
      <c r="IB27" s="674"/>
      <c r="IC27" s="674"/>
      <c r="ID27" s="674"/>
      <c r="IE27" s="674"/>
      <c r="IF27" s="674"/>
      <c r="IG27" s="674"/>
      <c r="IH27" s="674"/>
      <c r="II27" s="674"/>
      <c r="IJ27" s="674"/>
      <c r="IK27" s="674"/>
      <c r="IL27" s="674"/>
      <c r="IM27" s="674"/>
      <c r="IN27" s="674"/>
      <c r="IO27" s="674"/>
      <c r="IP27" s="674"/>
      <c r="IQ27" s="674"/>
      <c r="IR27" s="674"/>
      <c r="IS27" s="674"/>
    </row>
    <row r="28" spans="1:253" s="675" customFormat="1" ht="15.75">
      <c r="A28" s="674"/>
      <c r="G28" s="713"/>
      <c r="H28" s="713" t="s">
        <v>736</v>
      </c>
      <c r="O28" s="674"/>
      <c r="P28" s="674"/>
      <c r="R28" s="674"/>
      <c r="S28" s="674"/>
      <c r="T28" s="674"/>
      <c r="U28" s="674"/>
      <c r="V28" s="674"/>
      <c r="W28" s="674"/>
      <c r="X28" s="674"/>
      <c r="Y28" s="674"/>
      <c r="Z28" s="674"/>
      <c r="AA28" s="674"/>
      <c r="AB28" s="674"/>
      <c r="AC28" s="674"/>
      <c r="AD28" s="674"/>
      <c r="AE28" s="674"/>
      <c r="AF28" s="674"/>
      <c r="AG28" s="674"/>
      <c r="AH28" s="674"/>
      <c r="AI28" s="674"/>
      <c r="AJ28" s="674"/>
      <c r="AK28" s="674"/>
      <c r="AL28" s="674"/>
      <c r="AM28" s="674"/>
      <c r="AN28" s="674"/>
      <c r="AO28" s="674"/>
      <c r="AP28" s="674"/>
      <c r="AQ28" s="674"/>
      <c r="AR28" s="674"/>
      <c r="AS28" s="674"/>
      <c r="AT28" s="674"/>
      <c r="AU28" s="674"/>
      <c r="AV28" s="674"/>
      <c r="AW28" s="674"/>
      <c r="AX28" s="674"/>
      <c r="AY28" s="674"/>
      <c r="AZ28" s="674"/>
      <c r="BA28" s="674"/>
      <c r="BB28" s="674"/>
      <c r="BC28" s="674"/>
      <c r="BD28" s="674"/>
      <c r="BE28" s="674"/>
      <c r="BF28" s="674"/>
      <c r="BG28" s="674"/>
      <c r="BH28" s="674"/>
      <c r="BI28" s="674"/>
      <c r="BJ28" s="674"/>
      <c r="BK28" s="674"/>
      <c r="BL28" s="674"/>
      <c r="BM28" s="674"/>
      <c r="BN28" s="674"/>
      <c r="BO28" s="674"/>
      <c r="BP28" s="674"/>
      <c r="BQ28" s="674"/>
      <c r="BR28" s="674"/>
      <c r="BS28" s="674"/>
      <c r="BT28" s="674"/>
      <c r="BU28" s="674"/>
      <c r="BV28" s="674"/>
      <c r="BW28" s="674"/>
      <c r="BX28" s="674"/>
      <c r="BY28" s="674"/>
      <c r="BZ28" s="674"/>
      <c r="CA28" s="674"/>
      <c r="CB28" s="674"/>
      <c r="CC28" s="674"/>
      <c r="CD28" s="674"/>
      <c r="CE28" s="674"/>
      <c r="CF28" s="674"/>
      <c r="CG28" s="674"/>
      <c r="CH28" s="674"/>
      <c r="CI28" s="674"/>
      <c r="CJ28" s="674"/>
      <c r="CK28" s="674"/>
      <c r="CL28" s="674"/>
      <c r="CM28" s="674"/>
      <c r="CN28" s="674"/>
      <c r="CO28" s="674"/>
      <c r="CP28" s="674"/>
      <c r="CQ28" s="674"/>
      <c r="CR28" s="674"/>
      <c r="CS28" s="674"/>
      <c r="CT28" s="674"/>
      <c r="CU28" s="674"/>
      <c r="CV28" s="674"/>
      <c r="CW28" s="674"/>
      <c r="CX28" s="674"/>
      <c r="CY28" s="674"/>
      <c r="CZ28" s="674"/>
      <c r="DA28" s="674"/>
      <c r="DB28" s="674"/>
      <c r="DC28" s="674"/>
      <c r="DD28" s="674"/>
      <c r="DE28" s="674"/>
      <c r="DF28" s="674"/>
      <c r="DG28" s="674"/>
      <c r="DH28" s="674"/>
      <c r="DI28" s="674"/>
      <c r="DJ28" s="674"/>
      <c r="DK28" s="674"/>
      <c r="DL28" s="674"/>
      <c r="DM28" s="674"/>
      <c r="DN28" s="674"/>
      <c r="DO28" s="674"/>
      <c r="DP28" s="674"/>
      <c r="DQ28" s="674"/>
      <c r="DR28" s="674"/>
      <c r="DS28" s="674"/>
      <c r="DT28" s="674"/>
      <c r="DU28" s="674"/>
      <c r="DV28" s="674"/>
      <c r="DW28" s="674"/>
      <c r="DX28" s="674"/>
      <c r="DY28" s="674"/>
      <c r="DZ28" s="674"/>
      <c r="EA28" s="674"/>
      <c r="EB28" s="674"/>
      <c r="EC28" s="674"/>
      <c r="ED28" s="674"/>
      <c r="EE28" s="674"/>
      <c r="EF28" s="674"/>
      <c r="EG28" s="674"/>
      <c r="EH28" s="674"/>
      <c r="EI28" s="674"/>
      <c r="EJ28" s="674"/>
      <c r="EK28" s="674"/>
      <c r="EL28" s="674"/>
      <c r="EM28" s="674"/>
      <c r="EN28" s="674"/>
      <c r="EO28" s="674"/>
      <c r="EP28" s="674"/>
      <c r="EQ28" s="674"/>
      <c r="ER28" s="674"/>
      <c r="ES28" s="674"/>
      <c r="ET28" s="674"/>
      <c r="EU28" s="674"/>
      <c r="EV28" s="674"/>
      <c r="EW28" s="674"/>
      <c r="EX28" s="674"/>
      <c r="EY28" s="674"/>
      <c r="EZ28" s="674"/>
      <c r="FA28" s="674"/>
      <c r="FB28" s="674"/>
      <c r="FC28" s="674"/>
      <c r="FD28" s="674"/>
      <c r="FE28" s="674"/>
      <c r="FF28" s="674"/>
      <c r="FG28" s="674"/>
      <c r="FH28" s="674"/>
      <c r="FI28" s="674"/>
      <c r="FJ28" s="674"/>
      <c r="FK28" s="674"/>
      <c r="FL28" s="674"/>
      <c r="FM28" s="674"/>
      <c r="FN28" s="674"/>
      <c r="FO28" s="674"/>
      <c r="FP28" s="674"/>
      <c r="FQ28" s="674"/>
      <c r="FR28" s="674"/>
      <c r="FS28" s="674"/>
      <c r="FT28" s="674"/>
      <c r="FU28" s="674"/>
      <c r="FV28" s="674"/>
      <c r="FW28" s="674"/>
      <c r="FX28" s="674"/>
      <c r="FY28" s="674"/>
      <c r="FZ28" s="674"/>
      <c r="GA28" s="674"/>
      <c r="GB28" s="674"/>
      <c r="GC28" s="674"/>
      <c r="GD28" s="674"/>
      <c r="GE28" s="674"/>
      <c r="GF28" s="674"/>
      <c r="GG28" s="674"/>
      <c r="GH28" s="674"/>
      <c r="GI28" s="674"/>
      <c r="GJ28" s="674"/>
      <c r="GK28" s="674"/>
      <c r="GL28" s="674"/>
      <c r="GM28" s="674"/>
      <c r="GN28" s="674"/>
      <c r="GO28" s="674"/>
      <c r="GP28" s="674"/>
      <c r="GQ28" s="674"/>
      <c r="GR28" s="674"/>
      <c r="GS28" s="674"/>
      <c r="GT28" s="674"/>
      <c r="GU28" s="674"/>
      <c r="GV28" s="674"/>
      <c r="GW28" s="674"/>
      <c r="GX28" s="674"/>
      <c r="GY28" s="674"/>
      <c r="GZ28" s="674"/>
      <c r="HA28" s="674"/>
      <c r="HB28" s="674"/>
      <c r="HC28" s="674"/>
      <c r="HD28" s="674"/>
      <c r="HE28" s="674"/>
      <c r="HF28" s="674"/>
      <c r="HG28" s="674"/>
      <c r="HH28" s="674"/>
      <c r="HI28" s="674"/>
      <c r="HJ28" s="674"/>
      <c r="HK28" s="674"/>
      <c r="HL28" s="674"/>
      <c r="HM28" s="674"/>
      <c r="HN28" s="674"/>
      <c r="HO28" s="674"/>
      <c r="HP28" s="674"/>
      <c r="HQ28" s="674"/>
      <c r="HR28" s="674"/>
      <c r="HS28" s="674"/>
      <c r="HT28" s="674"/>
      <c r="HU28" s="674"/>
      <c r="HV28" s="674"/>
      <c r="HW28" s="674"/>
      <c r="HX28" s="674"/>
      <c r="HY28" s="674"/>
      <c r="HZ28" s="674"/>
      <c r="IA28" s="674"/>
      <c r="IB28" s="674"/>
      <c r="IC28" s="674"/>
      <c r="ID28" s="674"/>
      <c r="IE28" s="674"/>
      <c r="IF28" s="674"/>
      <c r="IG28" s="674"/>
      <c r="IH28" s="674"/>
      <c r="II28" s="674"/>
      <c r="IJ28" s="674"/>
      <c r="IK28" s="674"/>
      <c r="IL28" s="674"/>
      <c r="IM28" s="674"/>
      <c r="IN28" s="674"/>
      <c r="IO28" s="674"/>
      <c r="IP28" s="674"/>
      <c r="IQ28" s="674"/>
      <c r="IR28" s="674"/>
      <c r="IS28" s="674"/>
    </row>
    <row r="29" spans="1:253" s="675" customFormat="1" ht="17.25">
      <c r="A29" s="716" t="s">
        <v>1720</v>
      </c>
      <c r="B29" s="674"/>
      <c r="C29" s="674"/>
      <c r="D29" s="674"/>
      <c r="E29" s="674"/>
      <c r="F29" s="674"/>
      <c r="G29" s="674"/>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c r="AO29" s="674"/>
      <c r="AP29" s="674"/>
      <c r="AQ29" s="674"/>
      <c r="AR29" s="674"/>
      <c r="AS29" s="674"/>
      <c r="AT29" s="674"/>
      <c r="AU29" s="674"/>
      <c r="AV29" s="674"/>
      <c r="AW29" s="674"/>
      <c r="AX29" s="674"/>
      <c r="AY29" s="674"/>
      <c r="AZ29" s="674"/>
      <c r="BA29" s="674"/>
      <c r="BB29" s="674"/>
      <c r="BC29" s="674"/>
      <c r="BD29" s="674"/>
      <c r="BE29" s="674"/>
      <c r="BF29" s="674"/>
      <c r="BG29" s="674"/>
      <c r="BH29" s="674"/>
      <c r="BI29" s="674"/>
      <c r="BJ29" s="674"/>
      <c r="BK29" s="674"/>
      <c r="BL29" s="674"/>
      <c r="BM29" s="674"/>
      <c r="BN29" s="674"/>
      <c r="BO29" s="674"/>
      <c r="BP29" s="674"/>
      <c r="BQ29" s="674"/>
      <c r="BR29" s="674"/>
      <c r="BS29" s="674"/>
      <c r="BT29" s="674"/>
      <c r="BU29" s="674"/>
      <c r="BV29" s="674"/>
      <c r="BW29" s="674"/>
      <c r="BX29" s="674"/>
      <c r="BY29" s="674"/>
      <c r="BZ29" s="674"/>
      <c r="CA29" s="674"/>
      <c r="CB29" s="674"/>
      <c r="CC29" s="674"/>
      <c r="CD29" s="674"/>
      <c r="CE29" s="674"/>
      <c r="CF29" s="674"/>
      <c r="CG29" s="674"/>
      <c r="CH29" s="674"/>
      <c r="CI29" s="674"/>
      <c r="CJ29" s="674"/>
      <c r="CK29" s="674"/>
      <c r="CL29" s="674"/>
      <c r="CM29" s="674"/>
      <c r="CN29" s="674"/>
      <c r="CO29" s="674"/>
      <c r="CP29" s="674"/>
      <c r="CQ29" s="674"/>
      <c r="CR29" s="674"/>
      <c r="CS29" s="674"/>
      <c r="CT29" s="674"/>
      <c r="CU29" s="674"/>
      <c r="CV29" s="674"/>
      <c r="CW29" s="674"/>
      <c r="CX29" s="674"/>
      <c r="CY29" s="674"/>
      <c r="CZ29" s="674"/>
      <c r="DA29" s="674"/>
      <c r="DB29" s="674"/>
      <c r="DC29" s="674"/>
      <c r="DD29" s="674"/>
      <c r="DE29" s="674"/>
      <c r="DF29" s="674"/>
      <c r="DG29" s="674"/>
      <c r="DH29" s="674"/>
      <c r="DI29" s="674"/>
      <c r="DJ29" s="674"/>
      <c r="DK29" s="674"/>
      <c r="DL29" s="674"/>
      <c r="DM29" s="674"/>
      <c r="DN29" s="674"/>
      <c r="DO29" s="674"/>
      <c r="DP29" s="674"/>
      <c r="DQ29" s="674"/>
      <c r="DR29" s="674"/>
      <c r="DS29" s="674"/>
      <c r="DT29" s="674"/>
      <c r="DU29" s="674"/>
      <c r="DV29" s="674"/>
      <c r="DW29" s="674"/>
      <c r="DX29" s="674"/>
      <c r="DY29" s="674"/>
      <c r="DZ29" s="674"/>
      <c r="EA29" s="674"/>
      <c r="EB29" s="674"/>
      <c r="EC29" s="674"/>
      <c r="ED29" s="674"/>
      <c r="EE29" s="674"/>
      <c r="EF29" s="674"/>
      <c r="EG29" s="674"/>
      <c r="EH29" s="674"/>
      <c r="EI29" s="674"/>
      <c r="EJ29" s="674"/>
      <c r="EK29" s="674"/>
      <c r="EL29" s="674"/>
      <c r="EM29" s="674"/>
      <c r="EN29" s="674"/>
      <c r="EO29" s="674"/>
      <c r="EP29" s="674"/>
      <c r="EQ29" s="674"/>
      <c r="ER29" s="674"/>
      <c r="ES29" s="674"/>
      <c r="ET29" s="674"/>
      <c r="EU29" s="674"/>
      <c r="EV29" s="674"/>
      <c r="EW29" s="674"/>
      <c r="EX29" s="674"/>
      <c r="EY29" s="674"/>
      <c r="EZ29" s="674"/>
      <c r="FA29" s="674"/>
      <c r="FB29" s="674"/>
      <c r="FC29" s="674"/>
      <c r="FD29" s="674"/>
      <c r="FE29" s="674"/>
      <c r="FF29" s="674"/>
      <c r="FG29" s="674"/>
      <c r="FH29" s="674"/>
      <c r="FI29" s="674"/>
      <c r="FJ29" s="674"/>
      <c r="FK29" s="674"/>
      <c r="FL29" s="674"/>
      <c r="FM29" s="674"/>
      <c r="FN29" s="674"/>
      <c r="FO29" s="674"/>
      <c r="FP29" s="674"/>
      <c r="FQ29" s="674"/>
      <c r="FR29" s="674"/>
      <c r="FS29" s="674"/>
      <c r="FT29" s="674"/>
      <c r="FU29" s="674"/>
      <c r="FV29" s="674"/>
      <c r="FW29" s="674"/>
      <c r="FX29" s="674"/>
      <c r="FY29" s="674"/>
      <c r="FZ29" s="674"/>
      <c r="GA29" s="674"/>
      <c r="GB29" s="674"/>
      <c r="GC29" s="674"/>
      <c r="GD29" s="674"/>
      <c r="GE29" s="674"/>
      <c r="GF29" s="674"/>
      <c r="GG29" s="674"/>
      <c r="GH29" s="674"/>
      <c r="GI29" s="674"/>
      <c r="GJ29" s="674"/>
      <c r="GK29" s="674"/>
      <c r="GL29" s="674"/>
      <c r="GM29" s="674"/>
      <c r="GN29" s="674"/>
      <c r="GO29" s="674"/>
      <c r="GP29" s="674"/>
      <c r="GQ29" s="674"/>
      <c r="GR29" s="674"/>
      <c r="GS29" s="674"/>
      <c r="GT29" s="674"/>
      <c r="GU29" s="674"/>
      <c r="GV29" s="674"/>
      <c r="GW29" s="674"/>
      <c r="GX29" s="674"/>
      <c r="GY29" s="674"/>
      <c r="GZ29" s="674"/>
      <c r="HA29" s="674"/>
      <c r="HB29" s="674"/>
      <c r="HC29" s="674"/>
      <c r="HD29" s="674"/>
      <c r="HE29" s="674"/>
      <c r="HF29" s="674"/>
      <c r="HG29" s="674"/>
      <c r="HH29" s="674"/>
      <c r="HI29" s="674"/>
      <c r="HJ29" s="674"/>
      <c r="HK29" s="674"/>
      <c r="HL29" s="674"/>
      <c r="HM29" s="674"/>
      <c r="HN29" s="674"/>
      <c r="HO29" s="674"/>
      <c r="HP29" s="674"/>
      <c r="HQ29" s="674"/>
      <c r="HR29" s="674"/>
      <c r="HS29" s="674"/>
      <c r="HT29" s="674"/>
      <c r="HU29" s="674"/>
      <c r="HV29" s="674"/>
      <c r="HW29" s="674"/>
      <c r="HX29" s="674"/>
      <c r="HY29" s="674"/>
      <c r="HZ29" s="674"/>
      <c r="IA29" s="674"/>
      <c r="IB29" s="674"/>
      <c r="IC29" s="674"/>
      <c r="ID29" s="674"/>
      <c r="IE29" s="674"/>
      <c r="IF29" s="674"/>
      <c r="IG29" s="674"/>
      <c r="IH29" s="674"/>
      <c r="II29" s="674"/>
      <c r="IJ29" s="674"/>
      <c r="IK29" s="674"/>
      <c r="IL29" s="674"/>
      <c r="IM29" s="674"/>
      <c r="IN29" s="674"/>
      <c r="IO29" s="674"/>
      <c r="IP29" s="674"/>
      <c r="IQ29" s="674"/>
      <c r="IR29" s="674"/>
      <c r="IS29" s="674"/>
    </row>
    <row r="30" spans="1:255" s="720" customFormat="1" ht="21.75" customHeight="1">
      <c r="A30" s="717" t="s">
        <v>1721</v>
      </c>
      <c r="B30" s="718"/>
      <c r="C30" s="718"/>
      <c r="D30" s="718"/>
      <c r="E30" s="718"/>
      <c r="F30" s="718"/>
      <c r="G30" s="719"/>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19"/>
      <c r="AY30" s="719"/>
      <c r="AZ30" s="719"/>
      <c r="BA30" s="719"/>
      <c r="BB30" s="719"/>
      <c r="BC30" s="719"/>
      <c r="BD30" s="719"/>
      <c r="BE30" s="719"/>
      <c r="BF30" s="719"/>
      <c r="BG30" s="719"/>
      <c r="BH30" s="719"/>
      <c r="BI30" s="719"/>
      <c r="BJ30" s="719"/>
      <c r="BK30" s="719"/>
      <c r="BL30" s="719"/>
      <c r="BM30" s="719"/>
      <c r="BN30" s="719"/>
      <c r="BO30" s="719"/>
      <c r="BP30" s="719"/>
      <c r="BQ30" s="719"/>
      <c r="BR30" s="719"/>
      <c r="BS30" s="719"/>
      <c r="BT30" s="719"/>
      <c r="BU30" s="719"/>
      <c r="BV30" s="719"/>
      <c r="BW30" s="719"/>
      <c r="BX30" s="719"/>
      <c r="BY30" s="719"/>
      <c r="BZ30" s="719"/>
      <c r="CA30" s="719"/>
      <c r="CB30" s="719"/>
      <c r="CC30" s="719"/>
      <c r="CD30" s="719"/>
      <c r="CE30" s="719"/>
      <c r="CF30" s="719"/>
      <c r="CG30" s="719"/>
      <c r="CH30" s="719"/>
      <c r="CI30" s="719"/>
      <c r="CJ30" s="719"/>
      <c r="CK30" s="719"/>
      <c r="CL30" s="719"/>
      <c r="CM30" s="719"/>
      <c r="CN30" s="719"/>
      <c r="CO30" s="719"/>
      <c r="CP30" s="719"/>
      <c r="CQ30" s="719"/>
      <c r="CR30" s="719"/>
      <c r="CS30" s="719"/>
      <c r="CT30" s="719"/>
      <c r="CU30" s="719"/>
      <c r="CV30" s="719"/>
      <c r="CW30" s="719"/>
      <c r="CX30" s="719"/>
      <c r="CY30" s="719"/>
      <c r="CZ30" s="719"/>
      <c r="DA30" s="719"/>
      <c r="DB30" s="719"/>
      <c r="DC30" s="719"/>
      <c r="DD30" s="719"/>
      <c r="DE30" s="719"/>
      <c r="DF30" s="719"/>
      <c r="DG30" s="719"/>
      <c r="DH30" s="719"/>
      <c r="DI30" s="719"/>
      <c r="DJ30" s="719"/>
      <c r="DK30" s="719"/>
      <c r="DL30" s="719"/>
      <c r="DM30" s="719"/>
      <c r="DN30" s="719"/>
      <c r="DO30" s="719"/>
      <c r="DP30" s="719"/>
      <c r="DQ30" s="719"/>
      <c r="DR30" s="719"/>
      <c r="DS30" s="719"/>
      <c r="DT30" s="719"/>
      <c r="DU30" s="719"/>
      <c r="DV30" s="719"/>
      <c r="DW30" s="719"/>
      <c r="DX30" s="719"/>
      <c r="DY30" s="719"/>
      <c r="DZ30" s="719"/>
      <c r="EA30" s="719"/>
      <c r="EB30" s="719"/>
      <c r="EC30" s="719"/>
      <c r="ED30" s="719"/>
      <c r="EE30" s="719"/>
      <c r="EF30" s="719"/>
      <c r="EG30" s="719"/>
      <c r="EH30" s="719"/>
      <c r="EI30" s="719"/>
      <c r="EJ30" s="719"/>
      <c r="EK30" s="719"/>
      <c r="EL30" s="719"/>
      <c r="EM30" s="719"/>
      <c r="EN30" s="719"/>
      <c r="EO30" s="719"/>
      <c r="EP30" s="719"/>
      <c r="EQ30" s="719"/>
      <c r="ER30" s="719"/>
      <c r="ES30" s="719"/>
      <c r="ET30" s="719"/>
      <c r="EU30" s="719"/>
      <c r="EV30" s="719"/>
      <c r="EW30" s="719"/>
      <c r="EX30" s="719"/>
      <c r="EY30" s="719"/>
      <c r="EZ30" s="719"/>
      <c r="FA30" s="719"/>
      <c r="FB30" s="719"/>
      <c r="FC30" s="719"/>
      <c r="FD30" s="719"/>
      <c r="FE30" s="719"/>
      <c r="FF30" s="719"/>
      <c r="FG30" s="719"/>
      <c r="FH30" s="719"/>
      <c r="FI30" s="719"/>
      <c r="FJ30" s="719"/>
      <c r="FK30" s="719"/>
      <c r="FL30" s="719"/>
      <c r="FM30" s="719"/>
      <c r="FN30" s="719"/>
      <c r="FO30" s="719"/>
      <c r="FP30" s="719"/>
      <c r="FQ30" s="719"/>
      <c r="FR30" s="719"/>
      <c r="FS30" s="719"/>
      <c r="FT30" s="719"/>
      <c r="FU30" s="719"/>
      <c r="FV30" s="719"/>
      <c r="FW30" s="719"/>
      <c r="FX30" s="719"/>
      <c r="FY30" s="719"/>
      <c r="FZ30" s="719"/>
      <c r="GA30" s="719"/>
      <c r="GB30" s="719"/>
      <c r="GC30" s="719"/>
      <c r="GD30" s="719"/>
      <c r="GE30" s="719"/>
      <c r="GF30" s="719"/>
      <c r="GG30" s="719"/>
      <c r="GH30" s="719"/>
      <c r="GI30" s="719"/>
      <c r="GJ30" s="719"/>
      <c r="GK30" s="719"/>
      <c r="GL30" s="719"/>
      <c r="GM30" s="719"/>
      <c r="GN30" s="719"/>
      <c r="GO30" s="719"/>
      <c r="GP30" s="719"/>
      <c r="GQ30" s="719"/>
      <c r="GR30" s="719"/>
      <c r="GS30" s="719"/>
      <c r="GT30" s="719"/>
      <c r="GU30" s="719"/>
      <c r="GV30" s="719"/>
      <c r="GW30" s="719"/>
      <c r="GX30" s="719"/>
      <c r="GY30" s="719"/>
      <c r="GZ30" s="719"/>
      <c r="HA30" s="719"/>
      <c r="HB30" s="719"/>
      <c r="HC30" s="719"/>
      <c r="HD30" s="719"/>
      <c r="HE30" s="719"/>
      <c r="HF30" s="719"/>
      <c r="HG30" s="719"/>
      <c r="HH30" s="719"/>
      <c r="HI30" s="719"/>
      <c r="HJ30" s="719"/>
      <c r="HK30" s="719"/>
      <c r="HL30" s="719"/>
      <c r="HM30" s="719"/>
      <c r="HN30" s="719"/>
      <c r="HO30" s="719"/>
      <c r="HP30" s="719"/>
      <c r="HQ30" s="719"/>
      <c r="HR30" s="719"/>
      <c r="HS30" s="719"/>
      <c r="HT30" s="719"/>
      <c r="HU30" s="719"/>
      <c r="HV30" s="719"/>
      <c r="HW30" s="719"/>
      <c r="HX30" s="719"/>
      <c r="HY30" s="719"/>
      <c r="HZ30" s="719"/>
      <c r="IA30" s="719"/>
      <c r="IB30" s="719"/>
      <c r="IC30" s="719"/>
      <c r="ID30" s="719"/>
      <c r="IE30" s="719"/>
      <c r="IF30" s="719"/>
      <c r="IG30" s="719"/>
      <c r="IH30" s="719"/>
      <c r="II30" s="719"/>
      <c r="IJ30" s="719"/>
      <c r="IK30" s="719"/>
      <c r="IL30" s="719"/>
      <c r="IM30" s="719"/>
      <c r="IN30" s="719"/>
      <c r="IO30" s="719"/>
      <c r="IP30" s="719"/>
      <c r="IQ30" s="719"/>
      <c r="IR30" s="719"/>
      <c r="IS30" s="719"/>
      <c r="IT30" s="719"/>
      <c r="IU30" s="719"/>
    </row>
    <row r="31" spans="1:255" s="720" customFormat="1" ht="17.25" customHeight="1">
      <c r="A31" s="721" t="s">
        <v>1722</v>
      </c>
      <c r="B31" s="722"/>
      <c r="C31" s="722"/>
      <c r="D31" s="718"/>
      <c r="E31" s="718"/>
      <c r="F31" s="718"/>
      <c r="G31" s="719"/>
      <c r="H31" s="719"/>
      <c r="I31" s="719"/>
      <c r="J31" s="719"/>
      <c r="K31" s="719"/>
      <c r="L31" s="719"/>
      <c r="M31" s="719"/>
      <c r="N31" s="719"/>
      <c r="O31" s="719"/>
      <c r="P31" s="719"/>
      <c r="R31" s="719"/>
      <c r="S31" s="719"/>
      <c r="T31" s="719"/>
      <c r="U31" s="719"/>
      <c r="V31" s="719"/>
      <c r="W31" s="719"/>
      <c r="X31" s="719"/>
      <c r="Y31" s="719"/>
      <c r="Z31" s="719"/>
      <c r="AA31" s="719"/>
      <c r="AB31" s="719"/>
      <c r="AC31" s="719"/>
      <c r="AD31" s="719"/>
      <c r="AE31" s="719"/>
      <c r="AF31" s="719"/>
      <c r="AG31" s="719"/>
      <c r="AH31" s="719"/>
      <c r="AI31" s="719"/>
      <c r="AJ31" s="719"/>
      <c r="AK31" s="719"/>
      <c r="AL31" s="719"/>
      <c r="AM31" s="719"/>
      <c r="AN31" s="719"/>
      <c r="AO31" s="719"/>
      <c r="AP31" s="719"/>
      <c r="AQ31" s="719"/>
      <c r="AR31" s="719"/>
      <c r="AS31" s="719"/>
      <c r="AT31" s="719"/>
      <c r="AU31" s="719"/>
      <c r="AV31" s="719"/>
      <c r="AW31" s="719"/>
      <c r="AX31" s="719"/>
      <c r="AY31" s="719"/>
      <c r="AZ31" s="719"/>
      <c r="BA31" s="719"/>
      <c r="BB31" s="719"/>
      <c r="BC31" s="719"/>
      <c r="BD31" s="719"/>
      <c r="BE31" s="719"/>
      <c r="BF31" s="719"/>
      <c r="BG31" s="719"/>
      <c r="BH31" s="719"/>
      <c r="BI31" s="719"/>
      <c r="BJ31" s="719"/>
      <c r="BK31" s="719"/>
      <c r="BL31" s="719"/>
      <c r="BM31" s="719"/>
      <c r="BN31" s="719"/>
      <c r="BO31" s="719"/>
      <c r="BP31" s="719"/>
      <c r="BQ31" s="719"/>
      <c r="BR31" s="719"/>
      <c r="BS31" s="719"/>
      <c r="BT31" s="719"/>
      <c r="BU31" s="719"/>
      <c r="BV31" s="719"/>
      <c r="BW31" s="719"/>
      <c r="BX31" s="719"/>
      <c r="BY31" s="719"/>
      <c r="BZ31" s="719"/>
      <c r="CA31" s="719"/>
      <c r="CB31" s="719"/>
      <c r="CC31" s="719"/>
      <c r="CD31" s="719"/>
      <c r="CE31" s="719"/>
      <c r="CF31" s="719"/>
      <c r="CG31" s="719"/>
      <c r="CH31" s="719"/>
      <c r="CI31" s="719"/>
      <c r="CJ31" s="719"/>
      <c r="CK31" s="719"/>
      <c r="CL31" s="719"/>
      <c r="CM31" s="719"/>
      <c r="CN31" s="719"/>
      <c r="CO31" s="719"/>
      <c r="CP31" s="719"/>
      <c r="CQ31" s="719"/>
      <c r="CR31" s="719"/>
      <c r="CS31" s="719"/>
      <c r="CT31" s="719"/>
      <c r="CU31" s="719"/>
      <c r="CV31" s="719"/>
      <c r="CW31" s="719"/>
      <c r="CX31" s="719"/>
      <c r="CY31" s="719"/>
      <c r="CZ31" s="719"/>
      <c r="DA31" s="719"/>
      <c r="DB31" s="719"/>
      <c r="DC31" s="719"/>
      <c r="DD31" s="719"/>
      <c r="DE31" s="719"/>
      <c r="DF31" s="719"/>
      <c r="DG31" s="719"/>
      <c r="DH31" s="719"/>
      <c r="DI31" s="719"/>
      <c r="DJ31" s="719"/>
      <c r="DK31" s="719"/>
      <c r="DL31" s="719"/>
      <c r="DM31" s="719"/>
      <c r="DN31" s="719"/>
      <c r="DO31" s="719"/>
      <c r="DP31" s="719"/>
      <c r="DQ31" s="719"/>
      <c r="DR31" s="719"/>
      <c r="DS31" s="719"/>
      <c r="DT31" s="719"/>
      <c r="DU31" s="719"/>
      <c r="DV31" s="719"/>
      <c r="DW31" s="719"/>
      <c r="DX31" s="719"/>
      <c r="DY31" s="719"/>
      <c r="DZ31" s="719"/>
      <c r="EA31" s="719"/>
      <c r="EB31" s="719"/>
      <c r="EC31" s="719"/>
      <c r="ED31" s="719"/>
      <c r="EE31" s="719"/>
      <c r="EF31" s="719"/>
      <c r="EG31" s="719"/>
      <c r="EH31" s="719"/>
      <c r="EI31" s="719"/>
      <c r="EJ31" s="719"/>
      <c r="EK31" s="719"/>
      <c r="EL31" s="719"/>
      <c r="EM31" s="719"/>
      <c r="EN31" s="719"/>
      <c r="EO31" s="719"/>
      <c r="EP31" s="719"/>
      <c r="EQ31" s="719"/>
      <c r="ER31" s="719"/>
      <c r="ES31" s="719"/>
      <c r="ET31" s="719"/>
      <c r="EU31" s="719"/>
      <c r="EV31" s="719"/>
      <c r="EW31" s="719"/>
      <c r="EX31" s="719"/>
      <c r="EY31" s="719"/>
      <c r="EZ31" s="719"/>
      <c r="FA31" s="719"/>
      <c r="FB31" s="719"/>
      <c r="FC31" s="719"/>
      <c r="FD31" s="719"/>
      <c r="FE31" s="719"/>
      <c r="FF31" s="719"/>
      <c r="FG31" s="719"/>
      <c r="FH31" s="719"/>
      <c r="FI31" s="719"/>
      <c r="FJ31" s="719"/>
      <c r="FK31" s="719"/>
      <c r="FL31" s="719"/>
      <c r="FM31" s="719"/>
      <c r="FN31" s="719"/>
      <c r="FO31" s="719"/>
      <c r="FP31" s="719"/>
      <c r="FQ31" s="719"/>
      <c r="FR31" s="719"/>
      <c r="FS31" s="719"/>
      <c r="FT31" s="719"/>
      <c r="FU31" s="719"/>
      <c r="FV31" s="719"/>
      <c r="FW31" s="719"/>
      <c r="FX31" s="719"/>
      <c r="FY31" s="719"/>
      <c r="FZ31" s="719"/>
      <c r="GA31" s="719"/>
      <c r="GB31" s="719"/>
      <c r="GC31" s="719"/>
      <c r="GD31" s="719"/>
      <c r="GE31" s="719"/>
      <c r="GF31" s="719"/>
      <c r="GG31" s="719"/>
      <c r="GH31" s="719"/>
      <c r="GI31" s="719"/>
      <c r="GJ31" s="719"/>
      <c r="GK31" s="719"/>
      <c r="GL31" s="719"/>
      <c r="GM31" s="719"/>
      <c r="GN31" s="719"/>
      <c r="GO31" s="719"/>
      <c r="GP31" s="719"/>
      <c r="GQ31" s="719"/>
      <c r="GR31" s="719"/>
      <c r="GS31" s="719"/>
      <c r="GT31" s="719"/>
      <c r="GU31" s="719"/>
      <c r="GV31" s="719"/>
      <c r="GW31" s="719"/>
      <c r="GX31" s="719"/>
      <c r="GY31" s="719"/>
      <c r="GZ31" s="719"/>
      <c r="HA31" s="719"/>
      <c r="HB31" s="719"/>
      <c r="HC31" s="719"/>
      <c r="HD31" s="719"/>
      <c r="HE31" s="719"/>
      <c r="HF31" s="719"/>
      <c r="HG31" s="719"/>
      <c r="HH31" s="719"/>
      <c r="HI31" s="719"/>
      <c r="HJ31" s="719"/>
      <c r="HK31" s="719"/>
      <c r="HL31" s="719"/>
      <c r="HM31" s="719"/>
      <c r="HN31" s="719"/>
      <c r="HO31" s="719"/>
      <c r="HP31" s="719"/>
      <c r="HQ31" s="719"/>
      <c r="HR31" s="719"/>
      <c r="HS31" s="719"/>
      <c r="HT31" s="719"/>
      <c r="HU31" s="719"/>
      <c r="HV31" s="719"/>
      <c r="HW31" s="719"/>
      <c r="HX31" s="719"/>
      <c r="HY31" s="719"/>
      <c r="HZ31" s="719"/>
      <c r="IA31" s="719"/>
      <c r="IB31" s="719"/>
      <c r="IC31" s="719"/>
      <c r="ID31" s="719"/>
      <c r="IE31" s="719"/>
      <c r="IF31" s="719"/>
      <c r="IG31" s="719"/>
      <c r="IH31" s="719"/>
      <c r="II31" s="719"/>
      <c r="IJ31" s="719"/>
      <c r="IK31" s="719"/>
      <c r="IL31" s="719"/>
      <c r="IM31" s="719"/>
      <c r="IN31" s="719"/>
      <c r="IO31" s="719"/>
      <c r="IP31" s="719"/>
      <c r="IQ31" s="719"/>
      <c r="IR31" s="719"/>
      <c r="IS31" s="719"/>
      <c r="IT31" s="719"/>
      <c r="IU31" s="719"/>
    </row>
    <row r="32" spans="1:253" s="675" customFormat="1" ht="15.75">
      <c r="A32" s="674"/>
      <c r="B32" s="674"/>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c r="AM32" s="674"/>
      <c r="AN32" s="674"/>
      <c r="AO32" s="674"/>
      <c r="AP32" s="674"/>
      <c r="AQ32" s="674"/>
      <c r="AR32" s="674"/>
      <c r="AS32" s="674"/>
      <c r="AT32" s="674"/>
      <c r="AU32" s="674"/>
      <c r="AV32" s="674"/>
      <c r="AW32" s="674"/>
      <c r="AX32" s="674"/>
      <c r="AY32" s="674"/>
      <c r="AZ32" s="674"/>
      <c r="BA32" s="674"/>
      <c r="BB32" s="674"/>
      <c r="BC32" s="674"/>
      <c r="BD32" s="674"/>
      <c r="BE32" s="674"/>
      <c r="BF32" s="674"/>
      <c r="BG32" s="674"/>
      <c r="BH32" s="674"/>
      <c r="BI32" s="674"/>
      <c r="BJ32" s="674"/>
      <c r="BK32" s="674"/>
      <c r="BL32" s="674"/>
      <c r="BM32" s="674"/>
      <c r="BN32" s="674"/>
      <c r="BO32" s="674"/>
      <c r="BP32" s="674"/>
      <c r="BQ32" s="674"/>
      <c r="BR32" s="674"/>
      <c r="BS32" s="674"/>
      <c r="BT32" s="674"/>
      <c r="BU32" s="674"/>
      <c r="BV32" s="674"/>
      <c r="BW32" s="674"/>
      <c r="BX32" s="674"/>
      <c r="BY32" s="674"/>
      <c r="BZ32" s="674"/>
      <c r="CA32" s="674"/>
      <c r="CB32" s="674"/>
      <c r="CC32" s="674"/>
      <c r="CD32" s="674"/>
      <c r="CE32" s="674"/>
      <c r="CF32" s="674"/>
      <c r="CG32" s="674"/>
      <c r="CH32" s="674"/>
      <c r="CI32" s="674"/>
      <c r="CJ32" s="674"/>
      <c r="CK32" s="674"/>
      <c r="CL32" s="674"/>
      <c r="CM32" s="674"/>
      <c r="CN32" s="674"/>
      <c r="CO32" s="674"/>
      <c r="CP32" s="674"/>
      <c r="CQ32" s="674"/>
      <c r="CR32" s="674"/>
      <c r="CS32" s="674"/>
      <c r="CT32" s="674"/>
      <c r="CU32" s="674"/>
      <c r="CV32" s="674"/>
      <c r="CW32" s="674"/>
      <c r="CX32" s="674"/>
      <c r="CY32" s="674"/>
      <c r="CZ32" s="674"/>
      <c r="DA32" s="674"/>
      <c r="DB32" s="674"/>
      <c r="DC32" s="674"/>
      <c r="DD32" s="674"/>
      <c r="DE32" s="674"/>
      <c r="DF32" s="674"/>
      <c r="DG32" s="674"/>
      <c r="DH32" s="674"/>
      <c r="DI32" s="674"/>
      <c r="DJ32" s="674"/>
      <c r="DK32" s="674"/>
      <c r="DL32" s="674"/>
      <c r="DM32" s="674"/>
      <c r="DN32" s="674"/>
      <c r="DO32" s="674"/>
      <c r="DP32" s="674"/>
      <c r="DQ32" s="674"/>
      <c r="DR32" s="674"/>
      <c r="DS32" s="674"/>
      <c r="DT32" s="674"/>
      <c r="DU32" s="674"/>
      <c r="DV32" s="674"/>
      <c r="DW32" s="674"/>
      <c r="DX32" s="674"/>
      <c r="DY32" s="674"/>
      <c r="DZ32" s="674"/>
      <c r="EA32" s="674"/>
      <c r="EB32" s="674"/>
      <c r="EC32" s="674"/>
      <c r="ED32" s="674"/>
      <c r="EE32" s="674"/>
      <c r="EF32" s="674"/>
      <c r="EG32" s="674"/>
      <c r="EH32" s="674"/>
      <c r="EI32" s="674"/>
      <c r="EJ32" s="674"/>
      <c r="EK32" s="674"/>
      <c r="EL32" s="674"/>
      <c r="EM32" s="674"/>
      <c r="EN32" s="674"/>
      <c r="EO32" s="674"/>
      <c r="EP32" s="674"/>
      <c r="EQ32" s="674"/>
      <c r="ER32" s="674"/>
      <c r="ES32" s="674"/>
      <c r="ET32" s="674"/>
      <c r="EU32" s="674"/>
      <c r="EV32" s="674"/>
      <c r="EW32" s="674"/>
      <c r="EX32" s="674"/>
      <c r="EY32" s="674"/>
      <c r="EZ32" s="674"/>
      <c r="FA32" s="674"/>
      <c r="FB32" s="674"/>
      <c r="FC32" s="674"/>
      <c r="FD32" s="674"/>
      <c r="FE32" s="674"/>
      <c r="FF32" s="674"/>
      <c r="FG32" s="674"/>
      <c r="FH32" s="674"/>
      <c r="FI32" s="674"/>
      <c r="FJ32" s="674"/>
      <c r="FK32" s="674"/>
      <c r="FL32" s="674"/>
      <c r="FM32" s="674"/>
      <c r="FN32" s="674"/>
      <c r="FO32" s="674"/>
      <c r="FP32" s="674"/>
      <c r="FQ32" s="674"/>
      <c r="FR32" s="674"/>
      <c r="FS32" s="674"/>
      <c r="FT32" s="674"/>
      <c r="FU32" s="674"/>
      <c r="FV32" s="674"/>
      <c r="FW32" s="674"/>
      <c r="FX32" s="674"/>
      <c r="FY32" s="674"/>
      <c r="FZ32" s="674"/>
      <c r="GA32" s="674"/>
      <c r="GB32" s="674"/>
      <c r="GC32" s="674"/>
      <c r="GD32" s="674"/>
      <c r="GE32" s="674"/>
      <c r="GF32" s="674"/>
      <c r="GG32" s="674"/>
      <c r="GH32" s="674"/>
      <c r="GI32" s="674"/>
      <c r="GJ32" s="674"/>
      <c r="GK32" s="674"/>
      <c r="GL32" s="674"/>
      <c r="GM32" s="674"/>
      <c r="GN32" s="674"/>
      <c r="GO32" s="674"/>
      <c r="GP32" s="674"/>
      <c r="GQ32" s="674"/>
      <c r="GR32" s="674"/>
      <c r="GS32" s="674"/>
      <c r="GT32" s="674"/>
      <c r="GU32" s="674"/>
      <c r="GV32" s="674"/>
      <c r="GW32" s="674"/>
      <c r="GX32" s="674"/>
      <c r="GY32" s="674"/>
      <c r="GZ32" s="674"/>
      <c r="HA32" s="674"/>
      <c r="HB32" s="674"/>
      <c r="HC32" s="674"/>
      <c r="HD32" s="674"/>
      <c r="HE32" s="674"/>
      <c r="HF32" s="674"/>
      <c r="HG32" s="674"/>
      <c r="HH32" s="674"/>
      <c r="HI32" s="674"/>
      <c r="HJ32" s="674"/>
      <c r="HK32" s="674"/>
      <c r="HL32" s="674"/>
      <c r="HM32" s="674"/>
      <c r="HN32" s="674"/>
      <c r="HO32" s="674"/>
      <c r="HP32" s="674"/>
      <c r="HQ32" s="674"/>
      <c r="HR32" s="674"/>
      <c r="HS32" s="674"/>
      <c r="HT32" s="674"/>
      <c r="HU32" s="674"/>
      <c r="HV32" s="674"/>
      <c r="HW32" s="674"/>
      <c r="HX32" s="674"/>
      <c r="HY32" s="674"/>
      <c r="HZ32" s="674"/>
      <c r="IA32" s="674"/>
      <c r="IB32" s="674"/>
      <c r="IC32" s="674"/>
      <c r="ID32" s="674"/>
      <c r="IE32" s="674"/>
      <c r="IF32" s="674"/>
      <c r="IG32" s="674"/>
      <c r="IH32" s="674"/>
      <c r="II32" s="674"/>
      <c r="IJ32" s="674"/>
      <c r="IK32" s="674"/>
      <c r="IL32" s="674"/>
      <c r="IM32" s="674"/>
      <c r="IN32" s="674"/>
      <c r="IO32" s="674"/>
      <c r="IP32" s="674"/>
      <c r="IQ32" s="674"/>
      <c r="IR32" s="674"/>
      <c r="IS32" s="674"/>
    </row>
    <row r="33" spans="1:253" s="675" customFormat="1" ht="15.75">
      <c r="A33" s="723"/>
      <c r="B33" s="724"/>
      <c r="C33" s="724"/>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674"/>
      <c r="BQ33" s="674"/>
      <c r="BR33" s="674"/>
      <c r="BS33" s="674"/>
      <c r="BT33" s="674"/>
      <c r="BU33" s="674"/>
      <c r="BV33" s="674"/>
      <c r="BW33" s="674"/>
      <c r="BX33" s="674"/>
      <c r="BY33" s="674"/>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4"/>
      <c r="DY33" s="674"/>
      <c r="DZ33" s="674"/>
      <c r="EA33" s="674"/>
      <c r="EB33" s="674"/>
      <c r="EC33" s="674"/>
      <c r="ED33" s="674"/>
      <c r="EE33" s="674"/>
      <c r="EF33" s="674"/>
      <c r="EG33" s="674"/>
      <c r="EH33" s="674"/>
      <c r="EI33" s="674"/>
      <c r="EJ33" s="674"/>
      <c r="EK33" s="674"/>
      <c r="EL33" s="674"/>
      <c r="EM33" s="674"/>
      <c r="EN33" s="674"/>
      <c r="EO33" s="674"/>
      <c r="EP33" s="674"/>
      <c r="EQ33" s="674"/>
      <c r="ER33" s="674"/>
      <c r="ES33" s="674"/>
      <c r="ET33" s="674"/>
      <c r="EU33" s="674"/>
      <c r="EV33" s="674"/>
      <c r="EW33" s="674"/>
      <c r="EX33" s="674"/>
      <c r="EY33" s="674"/>
      <c r="EZ33" s="674"/>
      <c r="FA33" s="674"/>
      <c r="FB33" s="674"/>
      <c r="FC33" s="674"/>
      <c r="FD33" s="674"/>
      <c r="FE33" s="674"/>
      <c r="FF33" s="674"/>
      <c r="FG33" s="674"/>
      <c r="FH33" s="674"/>
      <c r="FI33" s="674"/>
      <c r="FJ33" s="674"/>
      <c r="FK33" s="674"/>
      <c r="FL33" s="674"/>
      <c r="FM33" s="674"/>
      <c r="FN33" s="674"/>
      <c r="FO33" s="674"/>
      <c r="FP33" s="674"/>
      <c r="FQ33" s="674"/>
      <c r="FR33" s="674"/>
      <c r="FS33" s="674"/>
      <c r="FT33" s="674"/>
      <c r="FU33" s="674"/>
      <c r="FV33" s="674"/>
      <c r="FW33" s="674"/>
      <c r="FX33" s="674"/>
      <c r="FY33" s="674"/>
      <c r="FZ33" s="674"/>
      <c r="GA33" s="674"/>
      <c r="GB33" s="674"/>
      <c r="GC33" s="674"/>
      <c r="GD33" s="674"/>
      <c r="GE33" s="674"/>
      <c r="GF33" s="674"/>
      <c r="GG33" s="674"/>
      <c r="GH33" s="674"/>
      <c r="GI33" s="674"/>
      <c r="GJ33" s="674"/>
      <c r="GK33" s="674"/>
      <c r="GL33" s="674"/>
      <c r="GM33" s="674"/>
      <c r="GN33" s="674"/>
      <c r="GO33" s="674"/>
      <c r="GP33" s="674"/>
      <c r="GQ33" s="674"/>
      <c r="GR33" s="674"/>
      <c r="GS33" s="674"/>
      <c r="GT33" s="674"/>
      <c r="GU33" s="674"/>
      <c r="GV33" s="674"/>
      <c r="GW33" s="674"/>
      <c r="GX33" s="674"/>
      <c r="GY33" s="674"/>
      <c r="GZ33" s="674"/>
      <c r="HA33" s="674"/>
      <c r="HB33" s="674"/>
      <c r="HC33" s="674"/>
      <c r="HD33" s="674"/>
      <c r="HE33" s="674"/>
      <c r="HF33" s="674"/>
      <c r="HG33" s="674"/>
      <c r="HH33" s="674"/>
      <c r="HI33" s="674"/>
      <c r="HJ33" s="674"/>
      <c r="HK33" s="674"/>
      <c r="HL33" s="674"/>
      <c r="HM33" s="674"/>
      <c r="HN33" s="674"/>
      <c r="HO33" s="674"/>
      <c r="HP33" s="674"/>
      <c r="HQ33" s="674"/>
      <c r="HR33" s="674"/>
      <c r="HS33" s="674"/>
      <c r="HT33" s="674"/>
      <c r="HU33" s="674"/>
      <c r="HV33" s="674"/>
      <c r="HW33" s="674"/>
      <c r="HX33" s="674"/>
      <c r="HY33" s="674"/>
      <c r="HZ33" s="674"/>
      <c r="IA33" s="674"/>
      <c r="IB33" s="674"/>
      <c r="IC33" s="674"/>
      <c r="ID33" s="674"/>
      <c r="IE33" s="674"/>
      <c r="IF33" s="674"/>
      <c r="IG33" s="674"/>
      <c r="IH33" s="674"/>
      <c r="II33" s="674"/>
      <c r="IJ33" s="674"/>
      <c r="IK33" s="674"/>
      <c r="IL33" s="674"/>
      <c r="IM33" s="674"/>
      <c r="IN33" s="674"/>
      <c r="IO33" s="674"/>
      <c r="IP33" s="674"/>
      <c r="IQ33" s="674"/>
      <c r="IR33" s="674"/>
      <c r="IS33" s="674"/>
    </row>
    <row r="36" ht="19.5">
      <c r="B36" s="725"/>
    </row>
    <row r="37" ht="19.5">
      <c r="B37" s="725"/>
    </row>
  </sheetData>
  <sheetProtection/>
  <mergeCells count="18">
    <mergeCell ref="A1:F1"/>
    <mergeCell ref="A5:Q5"/>
    <mergeCell ref="C6:G6"/>
    <mergeCell ref="H6:L6"/>
    <mergeCell ref="A4:Q4"/>
    <mergeCell ref="M6:Q6"/>
    <mergeCell ref="N2:O2"/>
    <mergeCell ref="P2:Q2"/>
    <mergeCell ref="N3:O3"/>
    <mergeCell ref="P3:Q3"/>
    <mergeCell ref="A9:B9"/>
    <mergeCell ref="A23:A24"/>
    <mergeCell ref="A25:B26"/>
    <mergeCell ref="P25:Q25"/>
    <mergeCell ref="P26:Q26"/>
    <mergeCell ref="A10:A18"/>
    <mergeCell ref="M15:Q24"/>
    <mergeCell ref="A19:A22"/>
  </mergeCells>
  <hyperlinks>
    <hyperlink ref="A1" location="'1030701-1041231'!R1C1" display="回預告統計資料發布時間表"/>
  </hyperlinks>
  <printOptions horizontalCentered="1" verticalCentered="1"/>
  <pageMargins left="0.7874015748031497" right="0.7874015748031497" top="0.5118110236220472" bottom="0.5118110236220472" header="0.5118110236220472" footer="0.31496062992125984"/>
  <pageSetup firstPageNumber="56" useFirstPageNumber="1" fitToHeight="1" fitToWidth="1" horizontalDpi="600" verticalDpi="600" orientation="landscape" paperSize="8" r:id="rId2"/>
  <headerFooter alignWithMargins="0">
    <oddFooter>&amp;C&amp;P</oddFooter>
  </headerFooter>
  <drawing r:id="rId1"/>
</worksheet>
</file>

<file path=xl/worksheets/sheet33.xml><?xml version="1.0" encoding="utf-8"?>
<worksheet xmlns="http://schemas.openxmlformats.org/spreadsheetml/2006/main" xmlns:r="http://schemas.openxmlformats.org/officeDocument/2006/relationships">
  <sheetPr codeName="Sheet1">
    <tabColor rgb="FFFFC000"/>
  </sheetPr>
  <dimension ref="A1:Z19"/>
  <sheetViews>
    <sheetView view="pageBreakPreview" zoomScale="75" zoomScaleNormal="70" zoomScaleSheetLayoutView="75" workbookViewId="0" topLeftCell="A1">
      <selection activeCell="A1" sqref="A1:F1"/>
    </sheetView>
  </sheetViews>
  <sheetFormatPr defaultColWidth="9.00390625" defaultRowHeight="16.5"/>
  <cols>
    <col min="1" max="1" width="15.00390625" style="631" customWidth="1"/>
    <col min="2" max="26" width="7.00390625" style="631" customWidth="1"/>
    <col min="27" max="16384" width="9.00390625" style="631" customWidth="1"/>
  </cols>
  <sheetData>
    <row r="1" spans="1:6" ht="23.25" customHeight="1" thickBot="1">
      <c r="A1" s="1627" t="s">
        <v>1221</v>
      </c>
      <c r="B1" s="1618"/>
      <c r="C1" s="1618"/>
      <c r="D1" s="1618"/>
      <c r="E1" s="1618"/>
      <c r="F1" s="1618"/>
    </row>
    <row r="2" spans="1:26" s="602" customFormat="1" ht="15" customHeight="1">
      <c r="A2" s="598" t="s">
        <v>690</v>
      </c>
      <c r="B2" s="599"/>
      <c r="C2" s="600"/>
      <c r="D2" s="600"/>
      <c r="E2" s="600"/>
      <c r="F2" s="600"/>
      <c r="G2" s="600"/>
      <c r="H2" s="600"/>
      <c r="I2" s="600"/>
      <c r="J2" s="600"/>
      <c r="K2" s="600"/>
      <c r="L2" s="600"/>
      <c r="M2" s="600"/>
      <c r="N2" s="600"/>
      <c r="O2" s="2220" t="s">
        <v>1095</v>
      </c>
      <c r="P2" s="2220"/>
      <c r="Q2" s="601" t="s">
        <v>1340</v>
      </c>
      <c r="R2" s="600"/>
      <c r="S2" s="600"/>
      <c r="U2" s="2227" t="s">
        <v>693</v>
      </c>
      <c r="V2" s="2228"/>
      <c r="W2" s="2229" t="s">
        <v>1097</v>
      </c>
      <c r="X2" s="2230"/>
      <c r="Y2" s="2230"/>
      <c r="Z2" s="2231"/>
    </row>
    <row r="3" spans="1:26" s="602" customFormat="1" ht="15" customHeight="1" thickBot="1">
      <c r="A3" s="603" t="s">
        <v>694</v>
      </c>
      <c r="B3" s="604" t="s">
        <v>695</v>
      </c>
      <c r="C3" s="605"/>
      <c r="D3" s="605"/>
      <c r="E3" s="605"/>
      <c r="F3" s="605"/>
      <c r="G3" s="605"/>
      <c r="H3" s="605"/>
      <c r="I3" s="605"/>
      <c r="J3" s="605"/>
      <c r="K3" s="605"/>
      <c r="L3" s="605"/>
      <c r="M3" s="605"/>
      <c r="N3" s="605"/>
      <c r="O3" s="2221" t="s">
        <v>1096</v>
      </c>
      <c r="P3" s="2221"/>
      <c r="Q3" s="606" t="s">
        <v>688</v>
      </c>
      <c r="R3" s="605"/>
      <c r="S3" s="605"/>
      <c r="U3" s="2232" t="s">
        <v>697</v>
      </c>
      <c r="V3" s="2233"/>
      <c r="W3" s="2234" t="s">
        <v>1098</v>
      </c>
      <c r="X3" s="2235"/>
      <c r="Y3" s="2235"/>
      <c r="Z3" s="2236"/>
    </row>
    <row r="4" spans="1:26" s="607" customFormat="1" ht="39" customHeight="1">
      <c r="A4" s="2219" t="s">
        <v>1099</v>
      </c>
      <c r="B4" s="2219"/>
      <c r="C4" s="2219"/>
      <c r="D4" s="2219"/>
      <c r="E4" s="2219"/>
      <c r="F4" s="2219"/>
      <c r="G4" s="2219"/>
      <c r="H4" s="2219"/>
      <c r="I4" s="2219"/>
      <c r="J4" s="2219"/>
      <c r="K4" s="2219"/>
      <c r="L4" s="2219"/>
      <c r="M4" s="2219"/>
      <c r="N4" s="2219"/>
      <c r="O4" s="2219"/>
      <c r="P4" s="2219"/>
      <c r="Q4" s="2219"/>
      <c r="R4" s="2219"/>
      <c r="S4" s="2219"/>
      <c r="T4" s="2219"/>
      <c r="U4" s="2219"/>
      <c r="V4" s="2219"/>
      <c r="W4" s="2219"/>
      <c r="X4" s="2219"/>
      <c r="Y4" s="2219"/>
      <c r="Z4" s="2219"/>
    </row>
    <row r="5" spans="1:24" s="609" customFormat="1" ht="24" customHeight="1" thickBot="1">
      <c r="A5" s="608"/>
      <c r="B5" s="608"/>
      <c r="C5" s="608"/>
      <c r="D5" s="608"/>
      <c r="E5" s="608"/>
      <c r="F5" s="608"/>
      <c r="G5" s="608"/>
      <c r="H5" s="608"/>
      <c r="I5" s="608"/>
      <c r="J5" s="608"/>
      <c r="K5" s="608"/>
      <c r="L5" s="608" t="s">
        <v>1681</v>
      </c>
      <c r="M5" s="608"/>
      <c r="N5" s="608"/>
      <c r="O5" s="608"/>
      <c r="P5" s="608"/>
      <c r="Q5" s="608"/>
      <c r="R5" s="608"/>
      <c r="S5" s="608"/>
      <c r="T5" s="608"/>
      <c r="V5" s="610"/>
      <c r="X5" s="611"/>
    </row>
    <row r="6" spans="1:26" s="612" customFormat="1" ht="24.75" customHeight="1">
      <c r="A6" s="2222" t="s">
        <v>699</v>
      </c>
      <c r="B6" s="2225" t="s">
        <v>700</v>
      </c>
      <c r="C6" s="2226"/>
      <c r="D6" s="2226"/>
      <c r="E6" s="2226"/>
      <c r="F6" s="2226"/>
      <c r="G6" s="2226"/>
      <c r="H6" s="2226"/>
      <c r="I6" s="2226"/>
      <c r="J6" s="2226"/>
      <c r="K6" s="2226"/>
      <c r="L6" s="2226"/>
      <c r="M6" s="2226"/>
      <c r="N6" s="2226"/>
      <c r="O6" s="2226"/>
      <c r="P6" s="2226"/>
      <c r="Q6" s="2226"/>
      <c r="R6" s="2226"/>
      <c r="S6" s="2226"/>
      <c r="T6" s="2226"/>
      <c r="U6" s="2226"/>
      <c r="V6" s="2226"/>
      <c r="W6" s="2226"/>
      <c r="X6" s="2226"/>
      <c r="Y6" s="2226"/>
      <c r="Z6" s="2226"/>
    </row>
    <row r="7" spans="1:26" s="612" customFormat="1" ht="24.75" customHeight="1">
      <c r="A7" s="2223"/>
      <c r="B7" s="2237" t="s">
        <v>701</v>
      </c>
      <c r="C7" s="2251" t="s">
        <v>702</v>
      </c>
      <c r="D7" s="2252"/>
      <c r="E7" s="2252"/>
      <c r="F7" s="2252"/>
      <c r="G7" s="2252"/>
      <c r="H7" s="2252"/>
      <c r="I7" s="2252"/>
      <c r="J7" s="2253"/>
      <c r="K7" s="2251" t="s">
        <v>703</v>
      </c>
      <c r="L7" s="2252"/>
      <c r="M7" s="2252"/>
      <c r="N7" s="2252"/>
      <c r="O7" s="2252"/>
      <c r="P7" s="2252"/>
      <c r="Q7" s="2252"/>
      <c r="R7" s="2253"/>
      <c r="S7" s="2251" t="s">
        <v>630</v>
      </c>
      <c r="T7" s="2252"/>
      <c r="U7" s="2252"/>
      <c r="V7" s="2252"/>
      <c r="W7" s="2252"/>
      <c r="X7" s="2252"/>
      <c r="Y7" s="2252"/>
      <c r="Z7" s="2252"/>
    </row>
    <row r="8" spans="1:26" s="612" customFormat="1" ht="24.75" customHeight="1">
      <c r="A8" s="2223"/>
      <c r="B8" s="2238"/>
      <c r="C8" s="2243" t="s">
        <v>704</v>
      </c>
      <c r="D8" s="2244"/>
      <c r="E8" s="2244"/>
      <c r="F8" s="2245"/>
      <c r="G8" s="2243" t="s">
        <v>705</v>
      </c>
      <c r="H8" s="2244"/>
      <c r="I8" s="2244"/>
      <c r="J8" s="2245"/>
      <c r="K8" s="2243" t="s">
        <v>704</v>
      </c>
      <c r="L8" s="2244"/>
      <c r="M8" s="2244"/>
      <c r="N8" s="2245"/>
      <c r="O8" s="2243" t="s">
        <v>705</v>
      </c>
      <c r="P8" s="2244"/>
      <c r="Q8" s="2244"/>
      <c r="R8" s="2245"/>
      <c r="S8" s="2243" t="s">
        <v>704</v>
      </c>
      <c r="T8" s="2244"/>
      <c r="U8" s="2244"/>
      <c r="V8" s="2245"/>
      <c r="W8" s="2243" t="s">
        <v>705</v>
      </c>
      <c r="X8" s="2244"/>
      <c r="Y8" s="2244"/>
      <c r="Z8" s="2244"/>
    </row>
    <row r="9" spans="1:26" s="612" customFormat="1" ht="31.5" customHeight="1" thickBot="1">
      <c r="A9" s="2224"/>
      <c r="B9" s="2239"/>
      <c r="C9" s="613" t="s">
        <v>631</v>
      </c>
      <c r="D9" s="613" t="s">
        <v>632</v>
      </c>
      <c r="E9" s="613" t="s">
        <v>633</v>
      </c>
      <c r="F9" s="613" t="s">
        <v>634</v>
      </c>
      <c r="G9" s="613" t="s">
        <v>706</v>
      </c>
      <c r="H9" s="613" t="s">
        <v>707</v>
      </c>
      <c r="I9" s="613" t="s">
        <v>708</v>
      </c>
      <c r="J9" s="613" t="s">
        <v>709</v>
      </c>
      <c r="K9" s="613" t="s">
        <v>631</v>
      </c>
      <c r="L9" s="613" t="s">
        <v>632</v>
      </c>
      <c r="M9" s="613" t="s">
        <v>633</v>
      </c>
      <c r="N9" s="613" t="s">
        <v>634</v>
      </c>
      <c r="O9" s="613" t="s">
        <v>706</v>
      </c>
      <c r="P9" s="613" t="s">
        <v>707</v>
      </c>
      <c r="Q9" s="613" t="s">
        <v>708</v>
      </c>
      <c r="R9" s="613" t="s">
        <v>709</v>
      </c>
      <c r="S9" s="614" t="s">
        <v>631</v>
      </c>
      <c r="T9" s="613" t="s">
        <v>632</v>
      </c>
      <c r="U9" s="613" t="s">
        <v>633</v>
      </c>
      <c r="V9" s="613" t="s">
        <v>634</v>
      </c>
      <c r="W9" s="613" t="s">
        <v>706</v>
      </c>
      <c r="X9" s="613" t="s">
        <v>707</v>
      </c>
      <c r="Y9" s="613" t="s">
        <v>708</v>
      </c>
      <c r="Z9" s="615" t="s">
        <v>709</v>
      </c>
    </row>
    <row r="10" spans="1:26" s="612" customFormat="1" ht="60" customHeight="1" thickBot="1">
      <c r="A10" s="616" t="s">
        <v>710</v>
      </c>
      <c r="B10" s="617">
        <v>0</v>
      </c>
      <c r="C10" s="618">
        <v>0</v>
      </c>
      <c r="D10" s="618">
        <v>0</v>
      </c>
      <c r="E10" s="618">
        <v>0</v>
      </c>
      <c r="F10" s="618">
        <v>0</v>
      </c>
      <c r="G10" s="618">
        <v>0</v>
      </c>
      <c r="H10" s="618">
        <v>0</v>
      </c>
      <c r="I10" s="618">
        <v>0</v>
      </c>
      <c r="J10" s="618">
        <v>0</v>
      </c>
      <c r="K10" s="618">
        <v>0</v>
      </c>
      <c r="L10" s="618">
        <v>0</v>
      </c>
      <c r="M10" s="618">
        <v>0</v>
      </c>
      <c r="N10" s="618">
        <v>0</v>
      </c>
      <c r="O10" s="618">
        <v>0</v>
      </c>
      <c r="P10" s="618">
        <v>0</v>
      </c>
      <c r="Q10" s="618">
        <v>0</v>
      </c>
      <c r="R10" s="618">
        <v>0</v>
      </c>
      <c r="S10" s="618">
        <v>0</v>
      </c>
      <c r="T10" s="618">
        <v>0</v>
      </c>
      <c r="U10" s="618">
        <v>0</v>
      </c>
      <c r="V10" s="618">
        <v>0</v>
      </c>
      <c r="W10" s="618">
        <v>0</v>
      </c>
      <c r="X10" s="618">
        <v>0</v>
      </c>
      <c r="Y10" s="619">
        <v>0</v>
      </c>
      <c r="Z10" s="620">
        <v>0</v>
      </c>
    </row>
    <row r="11" spans="1:26" s="612" customFormat="1" ht="15.75" customHeight="1">
      <c r="A11" s="2240" t="s">
        <v>711</v>
      </c>
      <c r="B11" s="2226" t="s">
        <v>635</v>
      </c>
      <c r="C11" s="2226"/>
      <c r="D11" s="2226"/>
      <c r="E11" s="2226"/>
      <c r="F11" s="2226"/>
      <c r="G11" s="2226"/>
      <c r="H11" s="2226"/>
      <c r="I11" s="2226"/>
      <c r="J11" s="621" t="s">
        <v>712</v>
      </c>
      <c r="K11" s="622"/>
      <c r="L11" s="622"/>
      <c r="M11" s="623"/>
      <c r="N11" s="2265" t="s">
        <v>713</v>
      </c>
      <c r="O11" s="2262" t="s">
        <v>1100</v>
      </c>
      <c r="P11" s="2263"/>
      <c r="Q11" s="2263"/>
      <c r="R11" s="2263"/>
      <c r="S11" s="2263"/>
      <c r="T11" s="2264"/>
      <c r="U11" s="2246" t="s">
        <v>715</v>
      </c>
      <c r="V11" s="2247"/>
      <c r="W11" s="2247"/>
      <c r="X11" s="2247"/>
      <c r="Y11" s="2275" t="s">
        <v>716</v>
      </c>
      <c r="Z11" s="2276"/>
    </row>
    <row r="12" spans="1:26" s="612" customFormat="1" ht="15.75" customHeight="1">
      <c r="A12" s="2241"/>
      <c r="B12" s="2251" t="s">
        <v>636</v>
      </c>
      <c r="C12" s="2252"/>
      <c r="D12" s="2252"/>
      <c r="E12" s="2252"/>
      <c r="F12" s="2252"/>
      <c r="G12" s="2252"/>
      <c r="H12" s="2252"/>
      <c r="I12" s="2253"/>
      <c r="J12" s="624" t="s">
        <v>717</v>
      </c>
      <c r="K12" s="625"/>
      <c r="L12" s="624" t="s">
        <v>718</v>
      </c>
      <c r="M12" s="626"/>
      <c r="N12" s="2258"/>
      <c r="O12" s="2254" t="s">
        <v>701</v>
      </c>
      <c r="P12" s="2257" t="s">
        <v>719</v>
      </c>
      <c r="Q12" s="2257" t="s">
        <v>720</v>
      </c>
      <c r="R12" s="2257" t="s">
        <v>721</v>
      </c>
      <c r="S12" s="2266" t="s">
        <v>722</v>
      </c>
      <c r="T12" s="2269" t="s">
        <v>723</v>
      </c>
      <c r="U12" s="2248" t="s">
        <v>729</v>
      </c>
      <c r="V12" s="2248" t="s">
        <v>730</v>
      </c>
      <c r="W12" s="2248" t="s">
        <v>731</v>
      </c>
      <c r="X12" s="2272" t="s">
        <v>732</v>
      </c>
      <c r="Y12" s="2277"/>
      <c r="Z12" s="2278"/>
    </row>
    <row r="13" spans="1:26" s="612" customFormat="1" ht="15.75" customHeight="1">
      <c r="A13" s="2241"/>
      <c r="B13" s="2243" t="s">
        <v>704</v>
      </c>
      <c r="C13" s="2244"/>
      <c r="D13" s="2244"/>
      <c r="E13" s="2245"/>
      <c r="F13" s="2243" t="s">
        <v>705</v>
      </c>
      <c r="G13" s="2244"/>
      <c r="H13" s="2244"/>
      <c r="I13" s="2245"/>
      <c r="J13" s="2283" t="s">
        <v>733</v>
      </c>
      <c r="K13" s="2283" t="s">
        <v>734</v>
      </c>
      <c r="L13" s="2260" t="s">
        <v>733</v>
      </c>
      <c r="M13" s="2260" t="s">
        <v>734</v>
      </c>
      <c r="N13" s="2258"/>
      <c r="O13" s="2255"/>
      <c r="P13" s="2258"/>
      <c r="Q13" s="2258"/>
      <c r="R13" s="2258"/>
      <c r="S13" s="2267"/>
      <c r="T13" s="2270"/>
      <c r="U13" s="2249"/>
      <c r="V13" s="2249"/>
      <c r="W13" s="2249"/>
      <c r="X13" s="2273"/>
      <c r="Y13" s="2277"/>
      <c r="Z13" s="2278"/>
    </row>
    <row r="14" spans="1:26" s="612" customFormat="1" ht="31.5" customHeight="1" thickBot="1">
      <c r="A14" s="2242"/>
      <c r="B14" s="613" t="s">
        <v>631</v>
      </c>
      <c r="C14" s="613" t="s">
        <v>632</v>
      </c>
      <c r="D14" s="613" t="s">
        <v>633</v>
      </c>
      <c r="E14" s="613" t="s">
        <v>634</v>
      </c>
      <c r="F14" s="613" t="s">
        <v>706</v>
      </c>
      <c r="G14" s="613" t="s">
        <v>707</v>
      </c>
      <c r="H14" s="613" t="s">
        <v>708</v>
      </c>
      <c r="I14" s="613" t="s">
        <v>709</v>
      </c>
      <c r="J14" s="2284"/>
      <c r="K14" s="2284"/>
      <c r="L14" s="2261"/>
      <c r="M14" s="2261"/>
      <c r="N14" s="2259"/>
      <c r="O14" s="2256"/>
      <c r="P14" s="2259"/>
      <c r="Q14" s="2259"/>
      <c r="R14" s="2259"/>
      <c r="S14" s="2268"/>
      <c r="T14" s="2271"/>
      <c r="U14" s="2250"/>
      <c r="V14" s="2250"/>
      <c r="W14" s="2250"/>
      <c r="X14" s="2274"/>
      <c r="Y14" s="2279"/>
      <c r="Z14" s="2280"/>
    </row>
    <row r="15" spans="1:26" s="600" customFormat="1" ht="60" customHeight="1" thickBot="1">
      <c r="A15" s="627" t="s">
        <v>710</v>
      </c>
      <c r="B15" s="628">
        <v>0</v>
      </c>
      <c r="C15" s="629">
        <v>0</v>
      </c>
      <c r="D15" s="629">
        <v>0</v>
      </c>
      <c r="E15" s="629">
        <v>0</v>
      </c>
      <c r="F15" s="629">
        <v>0</v>
      </c>
      <c r="G15" s="629">
        <v>0</v>
      </c>
      <c r="H15" s="629">
        <v>0</v>
      </c>
      <c r="I15" s="629">
        <v>0</v>
      </c>
      <c r="J15" s="629">
        <v>0</v>
      </c>
      <c r="K15" s="629">
        <v>0</v>
      </c>
      <c r="L15" s="629">
        <v>0</v>
      </c>
      <c r="M15" s="629">
        <v>0</v>
      </c>
      <c r="N15" s="629">
        <v>0</v>
      </c>
      <c r="O15" s="629">
        <v>0</v>
      </c>
      <c r="P15" s="629">
        <v>0</v>
      </c>
      <c r="Q15" s="629">
        <v>0</v>
      </c>
      <c r="R15" s="629">
        <v>0</v>
      </c>
      <c r="S15" s="629">
        <v>0</v>
      </c>
      <c r="T15" s="629">
        <v>0</v>
      </c>
      <c r="U15" s="629">
        <v>0</v>
      </c>
      <c r="V15" s="629">
        <v>0</v>
      </c>
      <c r="W15" s="629">
        <v>0</v>
      </c>
      <c r="X15" s="629">
        <v>0</v>
      </c>
      <c r="Y15" s="2281"/>
      <c r="Z15" s="2282"/>
    </row>
    <row r="16" spans="1:25" ht="20.25" customHeight="1">
      <c r="A16" s="610" t="s">
        <v>550</v>
      </c>
      <c r="B16" s="610"/>
      <c r="C16" s="630"/>
      <c r="D16" s="630"/>
      <c r="F16" s="609" t="s">
        <v>735</v>
      </c>
      <c r="G16" s="612"/>
      <c r="H16" s="632"/>
      <c r="I16" s="632"/>
      <c r="J16" s="632"/>
      <c r="L16" s="612"/>
      <c r="M16" s="633" t="s">
        <v>502</v>
      </c>
      <c r="N16" s="632"/>
      <c r="O16" s="632"/>
      <c r="Q16" s="612"/>
      <c r="R16" s="609" t="s">
        <v>1267</v>
      </c>
      <c r="S16" s="632"/>
      <c r="T16" s="632"/>
      <c r="U16" s="632"/>
      <c r="Y16" s="595" t="s">
        <v>1680</v>
      </c>
    </row>
    <row r="17" spans="1:22" ht="20.25" customHeight="1">
      <c r="A17" s="610"/>
      <c r="B17" s="610"/>
      <c r="C17" s="630"/>
      <c r="D17" s="630"/>
      <c r="E17" s="609"/>
      <c r="F17" s="612"/>
      <c r="G17" s="612"/>
      <c r="H17" s="632"/>
      <c r="I17" s="632"/>
      <c r="J17" s="632"/>
      <c r="L17" s="612"/>
      <c r="M17" s="633" t="s">
        <v>736</v>
      </c>
      <c r="N17" s="632"/>
      <c r="O17" s="632"/>
      <c r="P17" s="609"/>
      <c r="Q17" s="612"/>
      <c r="R17" s="632"/>
      <c r="S17" s="632"/>
      <c r="T17" s="632"/>
      <c r="U17" s="632"/>
      <c r="V17" s="632"/>
    </row>
    <row r="18" spans="1:22" ht="20.25" customHeight="1">
      <c r="A18" s="634" t="s">
        <v>1101</v>
      </c>
      <c r="B18" s="609"/>
      <c r="C18" s="612"/>
      <c r="D18" s="612"/>
      <c r="E18" s="612"/>
      <c r="F18" s="612"/>
      <c r="G18" s="612"/>
      <c r="H18" s="612"/>
      <c r="I18" s="612"/>
      <c r="J18" s="612"/>
      <c r="K18" s="612"/>
      <c r="L18" s="612"/>
      <c r="M18" s="612"/>
      <c r="N18" s="612"/>
      <c r="O18" s="612"/>
      <c r="P18" s="612"/>
      <c r="Q18" s="612"/>
      <c r="R18" s="612"/>
      <c r="S18" s="612"/>
      <c r="T18" s="612"/>
      <c r="U18" s="612"/>
      <c r="V18" s="612"/>
    </row>
    <row r="19" spans="1:22" ht="20.25" customHeight="1">
      <c r="A19" s="635" t="s">
        <v>738</v>
      </c>
      <c r="B19" s="635"/>
      <c r="C19" s="635"/>
      <c r="D19" s="635"/>
      <c r="E19" s="635"/>
      <c r="F19" s="635"/>
      <c r="G19" s="635"/>
      <c r="H19" s="635"/>
      <c r="I19" s="635"/>
      <c r="J19" s="635"/>
      <c r="K19" s="635"/>
      <c r="L19" s="635"/>
      <c r="M19" s="635"/>
      <c r="N19" s="635"/>
      <c r="O19" s="635"/>
      <c r="P19" s="635"/>
      <c r="Q19" s="635"/>
      <c r="R19" s="635"/>
      <c r="S19" s="635"/>
      <c r="T19" s="635"/>
      <c r="U19" s="635"/>
      <c r="V19" s="635"/>
    </row>
  </sheetData>
  <sheetProtection/>
  <mergeCells count="44">
    <mergeCell ref="A1:F1"/>
    <mergeCell ref="Y11:Z14"/>
    <mergeCell ref="Y15:Z15"/>
    <mergeCell ref="B13:E13"/>
    <mergeCell ref="F13:I13"/>
    <mergeCell ref="J13:J14"/>
    <mergeCell ref="K13:K14"/>
    <mergeCell ref="L13:L14"/>
    <mergeCell ref="B11:I11"/>
    <mergeCell ref="W12:W14"/>
    <mergeCell ref="U12:U14"/>
    <mergeCell ref="C7:J7"/>
    <mergeCell ref="K7:R7"/>
    <mergeCell ref="S7:Z7"/>
    <mergeCell ref="W8:Z8"/>
    <mergeCell ref="G8:J8"/>
    <mergeCell ref="K8:N8"/>
    <mergeCell ref="S8:V8"/>
    <mergeCell ref="O8:R8"/>
    <mergeCell ref="X12:X14"/>
    <mergeCell ref="Q12:Q14"/>
    <mergeCell ref="N11:N14"/>
    <mergeCell ref="S12:S14"/>
    <mergeCell ref="T12:T14"/>
    <mergeCell ref="A11:A14"/>
    <mergeCell ref="C8:F8"/>
    <mergeCell ref="U11:X11"/>
    <mergeCell ref="V12:V14"/>
    <mergeCell ref="B12:I12"/>
    <mergeCell ref="O12:O14"/>
    <mergeCell ref="P12:P14"/>
    <mergeCell ref="R12:R14"/>
    <mergeCell ref="M13:M14"/>
    <mergeCell ref="O11:T11"/>
    <mergeCell ref="A4:Z4"/>
    <mergeCell ref="O2:P2"/>
    <mergeCell ref="O3:P3"/>
    <mergeCell ref="A6:A9"/>
    <mergeCell ref="B6:Z6"/>
    <mergeCell ref="U2:V2"/>
    <mergeCell ref="W2:Z2"/>
    <mergeCell ref="U3:V3"/>
    <mergeCell ref="W3:Z3"/>
    <mergeCell ref="B7:B9"/>
  </mergeCells>
  <hyperlinks>
    <hyperlink ref="A1" location="'1030701-1041231'!R1C1" display="回預告統計資料發布時間表"/>
  </hyperlinks>
  <printOptions horizontalCentered="1"/>
  <pageMargins left="0.3937007874015748" right="0.3937007874015748" top="0.5905511811023623" bottom="0.3937007874015748" header="0" footer="0"/>
  <pageSetup horizontalDpi="600" verticalDpi="600" orientation="landscape" paperSize="8" r:id="rId1"/>
</worksheet>
</file>

<file path=xl/worksheets/sheet34.xml><?xml version="1.0" encoding="utf-8"?>
<worksheet xmlns="http://schemas.openxmlformats.org/spreadsheetml/2006/main" xmlns:r="http://schemas.openxmlformats.org/officeDocument/2006/relationships">
  <sheetPr codeName="Sheet50">
    <tabColor rgb="FFFFC000"/>
  </sheetPr>
  <dimension ref="A1:Z19"/>
  <sheetViews>
    <sheetView view="pageBreakPreview" zoomScale="75" zoomScaleNormal="70" zoomScaleSheetLayoutView="75" workbookViewId="0" topLeftCell="A1">
      <selection activeCell="A1" sqref="A1:F1"/>
    </sheetView>
  </sheetViews>
  <sheetFormatPr defaultColWidth="9.00390625" defaultRowHeight="16.5"/>
  <cols>
    <col min="1" max="1" width="15.00390625" style="592" customWidth="1"/>
    <col min="2" max="26" width="7.00390625" style="592" customWidth="1"/>
    <col min="27" max="16384" width="9.00390625" style="592" customWidth="1"/>
  </cols>
  <sheetData>
    <row r="1" spans="1:6" ht="21.75" thickBot="1">
      <c r="A1" s="1627" t="s">
        <v>1221</v>
      </c>
      <c r="B1" s="1618"/>
      <c r="C1" s="1618"/>
      <c r="D1" s="1618"/>
      <c r="E1" s="1618"/>
      <c r="F1" s="1618"/>
    </row>
    <row r="2" spans="1:26" s="563" customFormat="1" ht="15" customHeight="1">
      <c r="A2" s="559" t="s">
        <v>602</v>
      </c>
      <c r="B2" s="560"/>
      <c r="C2" s="561"/>
      <c r="D2" s="561"/>
      <c r="E2" s="561"/>
      <c r="F2" s="561"/>
      <c r="G2" s="561"/>
      <c r="H2" s="561"/>
      <c r="I2" s="561"/>
      <c r="J2" s="561"/>
      <c r="K2" s="561"/>
      <c r="L2" s="561"/>
      <c r="M2" s="561"/>
      <c r="N2" s="2286" t="s">
        <v>637</v>
      </c>
      <c r="O2" s="2286"/>
      <c r="P2" s="562" t="s">
        <v>1340</v>
      </c>
      <c r="Q2" s="561"/>
      <c r="R2" s="561"/>
      <c r="S2" s="561"/>
      <c r="U2" s="2293" t="s">
        <v>639</v>
      </c>
      <c r="V2" s="2294"/>
      <c r="W2" s="2295" t="s">
        <v>1244</v>
      </c>
      <c r="X2" s="2296"/>
      <c r="Y2" s="2296"/>
      <c r="Z2" s="2297"/>
    </row>
    <row r="3" spans="1:26" s="563" customFormat="1" ht="15" customHeight="1" thickBot="1">
      <c r="A3" s="564" t="s">
        <v>640</v>
      </c>
      <c r="B3" s="565" t="s">
        <v>641</v>
      </c>
      <c r="C3" s="566"/>
      <c r="D3" s="566"/>
      <c r="E3" s="566"/>
      <c r="F3" s="566"/>
      <c r="G3" s="566"/>
      <c r="H3" s="566"/>
      <c r="I3" s="566"/>
      <c r="J3" s="566"/>
      <c r="K3" s="566"/>
      <c r="L3" s="566"/>
      <c r="M3" s="566"/>
      <c r="N3" s="2287" t="s">
        <v>642</v>
      </c>
      <c r="O3" s="2287"/>
      <c r="P3" s="567" t="s">
        <v>688</v>
      </c>
      <c r="Q3" s="566"/>
      <c r="R3" s="566"/>
      <c r="S3" s="566"/>
      <c r="U3" s="2298" t="s">
        <v>644</v>
      </c>
      <c r="V3" s="2299"/>
      <c r="W3" s="2300" t="s">
        <v>1065</v>
      </c>
      <c r="X3" s="2301"/>
      <c r="Y3" s="2301"/>
      <c r="Z3" s="2302"/>
    </row>
    <row r="4" spans="1:26" s="568" customFormat="1" ht="39" customHeight="1">
      <c r="A4" s="2285" t="s">
        <v>1066</v>
      </c>
      <c r="B4" s="2285"/>
      <c r="C4" s="2285"/>
      <c r="D4" s="2285"/>
      <c r="E4" s="2285"/>
      <c r="F4" s="2285"/>
      <c r="G4" s="2285"/>
      <c r="H4" s="2285"/>
      <c r="I4" s="2285"/>
      <c r="J4" s="2285"/>
      <c r="K4" s="2285"/>
      <c r="L4" s="2285"/>
      <c r="M4" s="2285"/>
      <c r="N4" s="2285"/>
      <c r="O4" s="2285"/>
      <c r="P4" s="2285"/>
      <c r="Q4" s="2285"/>
      <c r="R4" s="2285"/>
      <c r="S4" s="2285"/>
      <c r="T4" s="2285"/>
      <c r="U4" s="2285"/>
      <c r="V4" s="2285"/>
      <c r="W4" s="2285"/>
      <c r="X4" s="2285"/>
      <c r="Y4" s="2285"/>
      <c r="Z4" s="2285"/>
    </row>
    <row r="5" spans="1:24" s="570" customFormat="1" ht="24" customHeight="1" thickBot="1">
      <c r="A5" s="569"/>
      <c r="B5" s="569"/>
      <c r="C5" s="569"/>
      <c r="D5" s="569"/>
      <c r="E5" s="569"/>
      <c r="F5" s="569"/>
      <c r="G5" s="569"/>
      <c r="H5" s="569"/>
      <c r="I5" s="569"/>
      <c r="J5" s="569"/>
      <c r="K5" s="569"/>
      <c r="L5" s="569" t="s">
        <v>1679</v>
      </c>
      <c r="M5" s="569"/>
      <c r="N5" s="569"/>
      <c r="O5" s="569"/>
      <c r="P5" s="569"/>
      <c r="Q5" s="569"/>
      <c r="R5" s="569"/>
      <c r="S5" s="569"/>
      <c r="T5" s="569"/>
      <c r="V5" s="571"/>
      <c r="X5" s="572"/>
    </row>
    <row r="6" spans="1:26" s="573" customFormat="1" ht="24.75" customHeight="1">
      <c r="A6" s="2288" t="s">
        <v>646</v>
      </c>
      <c r="B6" s="2291" t="s">
        <v>647</v>
      </c>
      <c r="C6" s="2292"/>
      <c r="D6" s="2292"/>
      <c r="E6" s="2292"/>
      <c r="F6" s="2292"/>
      <c r="G6" s="2292"/>
      <c r="H6" s="2292"/>
      <c r="I6" s="2292"/>
      <c r="J6" s="2292"/>
      <c r="K6" s="2292"/>
      <c r="L6" s="2292"/>
      <c r="M6" s="2292"/>
      <c r="N6" s="2292"/>
      <c r="O6" s="2292"/>
      <c r="P6" s="2292"/>
      <c r="Q6" s="2292"/>
      <c r="R6" s="2292"/>
      <c r="S6" s="2292"/>
      <c r="T6" s="2292"/>
      <c r="U6" s="2292"/>
      <c r="V6" s="2292"/>
      <c r="W6" s="2292"/>
      <c r="X6" s="2292"/>
      <c r="Y6" s="2292"/>
      <c r="Z6" s="2292"/>
    </row>
    <row r="7" spans="1:26" s="573" customFormat="1" ht="24.75" customHeight="1">
      <c r="A7" s="2289"/>
      <c r="B7" s="2303" t="s">
        <v>648</v>
      </c>
      <c r="C7" s="2317" t="s">
        <v>649</v>
      </c>
      <c r="D7" s="2318"/>
      <c r="E7" s="2318"/>
      <c r="F7" s="2318"/>
      <c r="G7" s="2318"/>
      <c r="H7" s="2318"/>
      <c r="I7" s="2318"/>
      <c r="J7" s="2319"/>
      <c r="K7" s="2317" t="s">
        <v>650</v>
      </c>
      <c r="L7" s="2318"/>
      <c r="M7" s="2318"/>
      <c r="N7" s="2318"/>
      <c r="O7" s="2318"/>
      <c r="P7" s="2318"/>
      <c r="Q7" s="2318"/>
      <c r="R7" s="2319"/>
      <c r="S7" s="2317" t="s">
        <v>630</v>
      </c>
      <c r="T7" s="2318"/>
      <c r="U7" s="2318"/>
      <c r="V7" s="2318"/>
      <c r="W7" s="2318"/>
      <c r="X7" s="2318"/>
      <c r="Y7" s="2318"/>
      <c r="Z7" s="2318"/>
    </row>
    <row r="8" spans="1:26" s="573" customFormat="1" ht="24.75" customHeight="1">
      <c r="A8" s="2289"/>
      <c r="B8" s="2304"/>
      <c r="C8" s="2309" t="s">
        <v>651</v>
      </c>
      <c r="D8" s="2310"/>
      <c r="E8" s="2310"/>
      <c r="F8" s="2311"/>
      <c r="G8" s="2309" t="s">
        <v>652</v>
      </c>
      <c r="H8" s="2310"/>
      <c r="I8" s="2310"/>
      <c r="J8" s="2311"/>
      <c r="K8" s="2309" t="s">
        <v>651</v>
      </c>
      <c r="L8" s="2310"/>
      <c r="M8" s="2310"/>
      <c r="N8" s="2311"/>
      <c r="O8" s="2309" t="s">
        <v>652</v>
      </c>
      <c r="P8" s="2310"/>
      <c r="Q8" s="2310"/>
      <c r="R8" s="2311"/>
      <c r="S8" s="2309" t="s">
        <v>651</v>
      </c>
      <c r="T8" s="2310"/>
      <c r="U8" s="2310"/>
      <c r="V8" s="2311"/>
      <c r="W8" s="2309" t="s">
        <v>652</v>
      </c>
      <c r="X8" s="2310"/>
      <c r="Y8" s="2310"/>
      <c r="Z8" s="2310"/>
    </row>
    <row r="9" spans="1:26" s="573" customFormat="1" ht="31.5" customHeight="1" thickBot="1">
      <c r="A9" s="2290"/>
      <c r="B9" s="2305"/>
      <c r="C9" s="574" t="s">
        <v>631</v>
      </c>
      <c r="D9" s="574" t="s">
        <v>632</v>
      </c>
      <c r="E9" s="574" t="s">
        <v>633</v>
      </c>
      <c r="F9" s="574" t="s">
        <v>634</v>
      </c>
      <c r="G9" s="574" t="s">
        <v>1067</v>
      </c>
      <c r="H9" s="574" t="s">
        <v>1068</v>
      </c>
      <c r="I9" s="574" t="s">
        <v>1069</v>
      </c>
      <c r="J9" s="574" t="s">
        <v>1070</v>
      </c>
      <c r="K9" s="574" t="s">
        <v>631</v>
      </c>
      <c r="L9" s="574" t="s">
        <v>632</v>
      </c>
      <c r="M9" s="574" t="s">
        <v>633</v>
      </c>
      <c r="N9" s="574" t="s">
        <v>634</v>
      </c>
      <c r="O9" s="574" t="s">
        <v>1067</v>
      </c>
      <c r="P9" s="574" t="s">
        <v>1068</v>
      </c>
      <c r="Q9" s="574" t="s">
        <v>1069</v>
      </c>
      <c r="R9" s="574" t="s">
        <v>1070</v>
      </c>
      <c r="S9" s="575" t="s">
        <v>631</v>
      </c>
      <c r="T9" s="574" t="s">
        <v>632</v>
      </c>
      <c r="U9" s="574" t="s">
        <v>633</v>
      </c>
      <c r="V9" s="574" t="s">
        <v>634</v>
      </c>
      <c r="W9" s="574" t="s">
        <v>1067</v>
      </c>
      <c r="X9" s="574" t="s">
        <v>1068</v>
      </c>
      <c r="Y9" s="574" t="s">
        <v>1069</v>
      </c>
      <c r="Z9" s="576" t="s">
        <v>1070</v>
      </c>
    </row>
    <row r="10" spans="1:26" s="573" customFormat="1" ht="60" customHeight="1" thickBot="1">
      <c r="A10" s="577" t="s">
        <v>1071</v>
      </c>
      <c r="B10" s="578">
        <v>0</v>
      </c>
      <c r="C10" s="579">
        <v>0</v>
      </c>
      <c r="D10" s="579">
        <v>0</v>
      </c>
      <c r="E10" s="579">
        <v>0</v>
      </c>
      <c r="F10" s="579">
        <v>0</v>
      </c>
      <c r="G10" s="579">
        <v>0</v>
      </c>
      <c r="H10" s="579">
        <v>0</v>
      </c>
      <c r="I10" s="579">
        <v>0</v>
      </c>
      <c r="J10" s="579">
        <v>0</v>
      </c>
      <c r="K10" s="579">
        <v>0</v>
      </c>
      <c r="L10" s="579">
        <v>0</v>
      </c>
      <c r="M10" s="579">
        <v>0</v>
      </c>
      <c r="N10" s="579">
        <v>0</v>
      </c>
      <c r="O10" s="579">
        <v>0</v>
      </c>
      <c r="P10" s="579">
        <v>0</v>
      </c>
      <c r="Q10" s="579">
        <v>0</v>
      </c>
      <c r="R10" s="579">
        <v>0</v>
      </c>
      <c r="S10" s="579">
        <v>0</v>
      </c>
      <c r="T10" s="579">
        <v>0</v>
      </c>
      <c r="U10" s="579">
        <v>0</v>
      </c>
      <c r="V10" s="579">
        <v>0</v>
      </c>
      <c r="W10" s="579">
        <v>0</v>
      </c>
      <c r="X10" s="579">
        <v>0</v>
      </c>
      <c r="Y10" s="580">
        <v>0</v>
      </c>
      <c r="Z10" s="581">
        <v>0</v>
      </c>
    </row>
    <row r="11" spans="1:26" s="573" customFormat="1" ht="15.75" customHeight="1">
      <c r="A11" s="2306" t="s">
        <v>1072</v>
      </c>
      <c r="B11" s="2292" t="s">
        <v>635</v>
      </c>
      <c r="C11" s="2292"/>
      <c r="D11" s="2292"/>
      <c r="E11" s="2292"/>
      <c r="F11" s="2292"/>
      <c r="G11" s="2292"/>
      <c r="H11" s="2292"/>
      <c r="I11" s="2292"/>
      <c r="J11" s="582" t="s">
        <v>1073</v>
      </c>
      <c r="K11" s="583"/>
      <c r="L11" s="583"/>
      <c r="M11" s="584"/>
      <c r="N11" s="2331" t="s">
        <v>1074</v>
      </c>
      <c r="O11" s="2328" t="s">
        <v>1075</v>
      </c>
      <c r="P11" s="2329"/>
      <c r="Q11" s="2329"/>
      <c r="R11" s="2329"/>
      <c r="S11" s="2329"/>
      <c r="T11" s="2330"/>
      <c r="U11" s="2312" t="s">
        <v>1076</v>
      </c>
      <c r="V11" s="2313"/>
      <c r="W11" s="2313"/>
      <c r="X11" s="2313"/>
      <c r="Y11" s="2341" t="s">
        <v>1077</v>
      </c>
      <c r="Z11" s="2342"/>
    </row>
    <row r="12" spans="1:26" s="573" customFormat="1" ht="15.75" customHeight="1">
      <c r="A12" s="2307"/>
      <c r="B12" s="2317" t="s">
        <v>636</v>
      </c>
      <c r="C12" s="2318"/>
      <c r="D12" s="2318"/>
      <c r="E12" s="2318"/>
      <c r="F12" s="2318"/>
      <c r="G12" s="2318"/>
      <c r="H12" s="2318"/>
      <c r="I12" s="2319"/>
      <c r="J12" s="585" t="s">
        <v>1078</v>
      </c>
      <c r="K12" s="586"/>
      <c r="L12" s="585" t="s">
        <v>1079</v>
      </c>
      <c r="M12" s="587"/>
      <c r="N12" s="2324"/>
      <c r="O12" s="2320" t="s">
        <v>648</v>
      </c>
      <c r="P12" s="2323" t="s">
        <v>1080</v>
      </c>
      <c r="Q12" s="2323" t="s">
        <v>1081</v>
      </c>
      <c r="R12" s="2323" t="s">
        <v>1082</v>
      </c>
      <c r="S12" s="2332" t="s">
        <v>1083</v>
      </c>
      <c r="T12" s="2335" t="s">
        <v>1084</v>
      </c>
      <c r="U12" s="2314" t="s">
        <v>1085</v>
      </c>
      <c r="V12" s="2314" t="s">
        <v>1086</v>
      </c>
      <c r="W12" s="2314" t="s">
        <v>1087</v>
      </c>
      <c r="X12" s="2338" t="s">
        <v>1088</v>
      </c>
      <c r="Y12" s="2343"/>
      <c r="Z12" s="2344"/>
    </row>
    <row r="13" spans="1:26" s="573" customFormat="1" ht="15.75" customHeight="1">
      <c r="A13" s="2307"/>
      <c r="B13" s="2309" t="s">
        <v>651</v>
      </c>
      <c r="C13" s="2310"/>
      <c r="D13" s="2310"/>
      <c r="E13" s="2311"/>
      <c r="F13" s="2309" t="s">
        <v>652</v>
      </c>
      <c r="G13" s="2310"/>
      <c r="H13" s="2310"/>
      <c r="I13" s="2311"/>
      <c r="J13" s="2349" t="s">
        <v>1089</v>
      </c>
      <c r="K13" s="2349" t="s">
        <v>1090</v>
      </c>
      <c r="L13" s="2326" t="s">
        <v>1089</v>
      </c>
      <c r="M13" s="2326" t="s">
        <v>1090</v>
      </c>
      <c r="N13" s="2324"/>
      <c r="O13" s="2321"/>
      <c r="P13" s="2324"/>
      <c r="Q13" s="2324"/>
      <c r="R13" s="2324"/>
      <c r="S13" s="2333"/>
      <c r="T13" s="2336"/>
      <c r="U13" s="2315"/>
      <c r="V13" s="2315"/>
      <c r="W13" s="2315"/>
      <c r="X13" s="2339"/>
      <c r="Y13" s="2343"/>
      <c r="Z13" s="2344"/>
    </row>
    <row r="14" spans="1:26" s="573" customFormat="1" ht="31.5" customHeight="1" thickBot="1">
      <c r="A14" s="2308"/>
      <c r="B14" s="574" t="s">
        <v>631</v>
      </c>
      <c r="C14" s="574" t="s">
        <v>632</v>
      </c>
      <c r="D14" s="574" t="s">
        <v>633</v>
      </c>
      <c r="E14" s="574" t="s">
        <v>634</v>
      </c>
      <c r="F14" s="574" t="s">
        <v>1067</v>
      </c>
      <c r="G14" s="574" t="s">
        <v>1068</v>
      </c>
      <c r="H14" s="574" t="s">
        <v>1069</v>
      </c>
      <c r="I14" s="574" t="s">
        <v>1070</v>
      </c>
      <c r="J14" s="2350"/>
      <c r="K14" s="2350"/>
      <c r="L14" s="2327"/>
      <c r="M14" s="2327"/>
      <c r="N14" s="2325"/>
      <c r="O14" s="2322"/>
      <c r="P14" s="2325"/>
      <c r="Q14" s="2325"/>
      <c r="R14" s="2325"/>
      <c r="S14" s="2334"/>
      <c r="T14" s="2337"/>
      <c r="U14" s="2316"/>
      <c r="V14" s="2316"/>
      <c r="W14" s="2316"/>
      <c r="X14" s="2340"/>
      <c r="Y14" s="2345"/>
      <c r="Z14" s="2346"/>
    </row>
    <row r="15" spans="1:26" s="561" customFormat="1" ht="60" customHeight="1" thickBot="1">
      <c r="A15" s="588" t="s">
        <v>1071</v>
      </c>
      <c r="B15" s="589">
        <v>0</v>
      </c>
      <c r="C15" s="590">
        <v>0</v>
      </c>
      <c r="D15" s="590">
        <v>0</v>
      </c>
      <c r="E15" s="590">
        <v>0</v>
      </c>
      <c r="F15" s="590">
        <v>0</v>
      </c>
      <c r="G15" s="590">
        <v>0</v>
      </c>
      <c r="H15" s="590">
        <v>0</v>
      </c>
      <c r="I15" s="590">
        <v>0</v>
      </c>
      <c r="J15" s="590">
        <v>0</v>
      </c>
      <c r="K15" s="590">
        <v>0</v>
      </c>
      <c r="L15" s="590">
        <v>0</v>
      </c>
      <c r="M15" s="590">
        <v>0</v>
      </c>
      <c r="N15" s="590">
        <v>0</v>
      </c>
      <c r="O15" s="590">
        <v>0</v>
      </c>
      <c r="P15" s="590">
        <v>0</v>
      </c>
      <c r="Q15" s="590">
        <v>0</v>
      </c>
      <c r="R15" s="590">
        <v>0</v>
      </c>
      <c r="S15" s="590">
        <v>0</v>
      </c>
      <c r="T15" s="590">
        <v>0</v>
      </c>
      <c r="U15" s="590">
        <v>0</v>
      </c>
      <c r="V15" s="590">
        <v>0</v>
      </c>
      <c r="W15" s="590">
        <v>0</v>
      </c>
      <c r="X15" s="590">
        <v>0</v>
      </c>
      <c r="Y15" s="2347"/>
      <c r="Z15" s="2348"/>
    </row>
    <row r="16" spans="1:25" ht="20.25" customHeight="1">
      <c r="A16" s="571" t="s">
        <v>550</v>
      </c>
      <c r="B16" s="571"/>
      <c r="C16" s="591"/>
      <c r="D16" s="591"/>
      <c r="F16" s="570" t="s">
        <v>1091</v>
      </c>
      <c r="G16" s="573"/>
      <c r="H16" s="593"/>
      <c r="I16" s="593"/>
      <c r="J16" s="593"/>
      <c r="L16" s="573"/>
      <c r="M16" s="594" t="s">
        <v>502</v>
      </c>
      <c r="N16" s="593"/>
      <c r="O16" s="593"/>
      <c r="Q16" s="573"/>
      <c r="R16" s="570" t="s">
        <v>1267</v>
      </c>
      <c r="S16" s="593"/>
      <c r="T16" s="593"/>
      <c r="U16" s="593"/>
      <c r="Y16" s="595" t="s">
        <v>1680</v>
      </c>
    </row>
    <row r="17" spans="1:22" ht="20.25" customHeight="1">
      <c r="A17" s="571"/>
      <c r="B17" s="571"/>
      <c r="C17" s="591"/>
      <c r="D17" s="591"/>
      <c r="E17" s="570"/>
      <c r="F17" s="573"/>
      <c r="G17" s="573"/>
      <c r="H17" s="593"/>
      <c r="I17" s="593"/>
      <c r="J17" s="593"/>
      <c r="L17" s="573"/>
      <c r="M17" s="594" t="s">
        <v>1092</v>
      </c>
      <c r="N17" s="593"/>
      <c r="O17" s="593"/>
      <c r="P17" s="570"/>
      <c r="Q17" s="573"/>
      <c r="R17" s="593"/>
      <c r="S17" s="593"/>
      <c r="T17" s="593"/>
      <c r="U17" s="593"/>
      <c r="V17" s="593"/>
    </row>
    <row r="18" spans="1:22" ht="20.25" customHeight="1">
      <c r="A18" s="596" t="s">
        <v>1093</v>
      </c>
      <c r="B18" s="570"/>
      <c r="C18" s="573"/>
      <c r="D18" s="573"/>
      <c r="E18" s="573"/>
      <c r="F18" s="573"/>
      <c r="G18" s="573"/>
      <c r="H18" s="573"/>
      <c r="I18" s="573"/>
      <c r="J18" s="573"/>
      <c r="K18" s="573"/>
      <c r="L18" s="573"/>
      <c r="M18" s="573"/>
      <c r="N18" s="573"/>
      <c r="O18" s="573"/>
      <c r="P18" s="573"/>
      <c r="Q18" s="573"/>
      <c r="R18" s="573"/>
      <c r="S18" s="573"/>
      <c r="T18" s="573"/>
      <c r="U18" s="573"/>
      <c r="V18" s="573"/>
    </row>
    <row r="19" spans="1:22" ht="20.25" customHeight="1">
      <c r="A19" s="597" t="s">
        <v>1094</v>
      </c>
      <c r="B19" s="597"/>
      <c r="C19" s="597"/>
      <c r="D19" s="597"/>
      <c r="E19" s="597"/>
      <c r="F19" s="597"/>
      <c r="G19" s="597"/>
      <c r="H19" s="597"/>
      <c r="I19" s="597"/>
      <c r="J19" s="597"/>
      <c r="K19" s="597"/>
      <c r="L19" s="597"/>
      <c r="M19" s="597"/>
      <c r="N19" s="597"/>
      <c r="O19" s="597"/>
      <c r="P19" s="597"/>
      <c r="Q19" s="597"/>
      <c r="R19" s="597"/>
      <c r="S19" s="597"/>
      <c r="T19" s="597"/>
      <c r="U19" s="597"/>
      <c r="V19" s="597"/>
    </row>
  </sheetData>
  <sheetProtection/>
  <mergeCells count="44">
    <mergeCell ref="A1:F1"/>
    <mergeCell ref="Y11:Z14"/>
    <mergeCell ref="Y15:Z15"/>
    <mergeCell ref="B13:E13"/>
    <mergeCell ref="F13:I13"/>
    <mergeCell ref="J13:J14"/>
    <mergeCell ref="K13:K14"/>
    <mergeCell ref="L13:L14"/>
    <mergeCell ref="B11:I11"/>
    <mergeCell ref="W12:W14"/>
    <mergeCell ref="U12:U14"/>
    <mergeCell ref="C7:J7"/>
    <mergeCell ref="K7:R7"/>
    <mergeCell ref="S7:Z7"/>
    <mergeCell ref="W8:Z8"/>
    <mergeCell ref="G8:J8"/>
    <mergeCell ref="K8:N8"/>
    <mergeCell ref="S8:V8"/>
    <mergeCell ref="O8:R8"/>
    <mergeCell ref="X12:X14"/>
    <mergeCell ref="Q12:Q14"/>
    <mergeCell ref="N11:N14"/>
    <mergeCell ref="S12:S14"/>
    <mergeCell ref="T12:T14"/>
    <mergeCell ref="A11:A14"/>
    <mergeCell ref="C8:F8"/>
    <mergeCell ref="U11:X11"/>
    <mergeCell ref="V12:V14"/>
    <mergeCell ref="B12:I12"/>
    <mergeCell ref="O12:O14"/>
    <mergeCell ref="P12:P14"/>
    <mergeCell ref="R12:R14"/>
    <mergeCell ref="M13:M14"/>
    <mergeCell ref="O11:T11"/>
    <mergeCell ref="A4:Z4"/>
    <mergeCell ref="N2:O2"/>
    <mergeCell ref="N3:O3"/>
    <mergeCell ref="A6:A9"/>
    <mergeCell ref="B6:Z6"/>
    <mergeCell ref="U2:V2"/>
    <mergeCell ref="W2:Z2"/>
    <mergeCell ref="U3:V3"/>
    <mergeCell ref="W3:Z3"/>
    <mergeCell ref="B7:B9"/>
  </mergeCells>
  <hyperlinks>
    <hyperlink ref="A1" location="'1030701-1041231'!R1C1" display="回預告統計資料發布時間表"/>
  </hyperlinks>
  <printOptions horizontalCentered="1"/>
  <pageMargins left="0.3937007874015748" right="0.3937007874015748" top="0.5905511811023623" bottom="0.3937007874015748" header="0" footer="0"/>
  <pageSetup horizontalDpi="600" verticalDpi="600" orientation="landscape" paperSize="8" r:id="rId1"/>
</worksheet>
</file>

<file path=xl/worksheets/sheet35.xml><?xml version="1.0" encoding="utf-8"?>
<worksheet xmlns="http://schemas.openxmlformats.org/spreadsheetml/2006/main" xmlns:r="http://schemas.openxmlformats.org/officeDocument/2006/relationships">
  <sheetPr codeName="Sheet48">
    <tabColor rgb="FFFFC000"/>
  </sheetPr>
  <dimension ref="A1:Z19"/>
  <sheetViews>
    <sheetView view="pageBreakPreview" zoomScale="75" zoomScaleNormal="70" zoomScaleSheetLayoutView="75" workbookViewId="0" topLeftCell="A1">
      <selection activeCell="A1" sqref="A1:F1"/>
    </sheetView>
  </sheetViews>
  <sheetFormatPr defaultColWidth="9.00390625" defaultRowHeight="16.5"/>
  <cols>
    <col min="1" max="1" width="15.00390625" style="553" customWidth="1"/>
    <col min="2" max="26" width="7.00390625" style="553" customWidth="1"/>
    <col min="27" max="16384" width="9.00390625" style="553" customWidth="1"/>
  </cols>
  <sheetData>
    <row r="1" spans="1:6" ht="21.75" thickBot="1">
      <c r="A1" s="1627" t="s">
        <v>1221</v>
      </c>
      <c r="B1" s="1618"/>
      <c r="C1" s="1618"/>
      <c r="D1" s="1618"/>
      <c r="E1" s="1618"/>
      <c r="F1" s="1618"/>
    </row>
    <row r="2" spans="1:26" s="524" customFormat="1" ht="15" customHeight="1">
      <c r="A2" s="520" t="s">
        <v>690</v>
      </c>
      <c r="B2" s="521"/>
      <c r="C2" s="522"/>
      <c r="D2" s="522"/>
      <c r="E2" s="522"/>
      <c r="F2" s="522"/>
      <c r="G2" s="522"/>
      <c r="H2" s="522"/>
      <c r="I2" s="522"/>
      <c r="J2" s="522"/>
      <c r="K2" s="522"/>
      <c r="L2" s="522"/>
      <c r="M2" s="522"/>
      <c r="N2" s="522"/>
      <c r="O2" s="2415" t="s">
        <v>691</v>
      </c>
      <c r="P2" s="2415"/>
      <c r="Q2" s="523" t="s">
        <v>692</v>
      </c>
      <c r="R2" s="522"/>
      <c r="S2" s="522"/>
      <c r="U2" s="2405" t="s">
        <v>693</v>
      </c>
      <c r="V2" s="2406"/>
      <c r="W2" s="2407" t="s">
        <v>1261</v>
      </c>
      <c r="X2" s="2408"/>
      <c r="Y2" s="2408"/>
      <c r="Z2" s="2409"/>
    </row>
    <row r="3" spans="1:26" s="524" customFormat="1" ht="15" customHeight="1" thickBot="1">
      <c r="A3" s="525" t="s">
        <v>694</v>
      </c>
      <c r="B3" s="526" t="s">
        <v>695</v>
      </c>
      <c r="C3" s="527"/>
      <c r="D3" s="527"/>
      <c r="E3" s="527"/>
      <c r="F3" s="527"/>
      <c r="G3" s="527"/>
      <c r="H3" s="527"/>
      <c r="I3" s="527"/>
      <c r="J3" s="527"/>
      <c r="K3" s="527"/>
      <c r="L3" s="527"/>
      <c r="M3" s="527"/>
      <c r="N3" s="527"/>
      <c r="O3" s="2416" t="s">
        <v>696</v>
      </c>
      <c r="P3" s="2416"/>
      <c r="Q3" s="528" t="s">
        <v>688</v>
      </c>
      <c r="R3" s="527"/>
      <c r="S3" s="527"/>
      <c r="U3" s="2410" t="s">
        <v>697</v>
      </c>
      <c r="V3" s="2411"/>
      <c r="W3" s="2412" t="s">
        <v>698</v>
      </c>
      <c r="X3" s="2413"/>
      <c r="Y3" s="2413"/>
      <c r="Z3" s="2414"/>
    </row>
    <row r="4" spans="1:26" s="529" customFormat="1" ht="39" customHeight="1">
      <c r="A4" s="2381" t="s">
        <v>689</v>
      </c>
      <c r="B4" s="2381"/>
      <c r="C4" s="2381"/>
      <c r="D4" s="2381"/>
      <c r="E4" s="2381"/>
      <c r="F4" s="2381"/>
      <c r="G4" s="2381"/>
      <c r="H4" s="2381"/>
      <c r="I4" s="2381"/>
      <c r="J4" s="2381"/>
      <c r="K4" s="2381"/>
      <c r="L4" s="2381"/>
      <c r="M4" s="2381"/>
      <c r="N4" s="2381"/>
      <c r="O4" s="2381"/>
      <c r="P4" s="2381"/>
      <c r="Q4" s="2381"/>
      <c r="R4" s="2381"/>
      <c r="S4" s="2381"/>
      <c r="T4" s="2381"/>
      <c r="U4" s="2381"/>
      <c r="V4" s="2381"/>
      <c r="W4" s="2381"/>
      <c r="X4" s="2381"/>
      <c r="Y4" s="2381"/>
      <c r="Z4" s="2381"/>
    </row>
    <row r="5" spans="1:24" s="531" customFormat="1" ht="24" customHeight="1" thickBot="1">
      <c r="A5" s="530"/>
      <c r="B5" s="530"/>
      <c r="C5" s="530"/>
      <c r="D5" s="530"/>
      <c r="E5" s="530"/>
      <c r="F5" s="530"/>
      <c r="G5" s="530"/>
      <c r="H5" s="530"/>
      <c r="I5" s="530"/>
      <c r="J5" s="530"/>
      <c r="K5" s="530"/>
      <c r="L5" s="530" t="s">
        <v>1677</v>
      </c>
      <c r="M5" s="530"/>
      <c r="N5" s="530"/>
      <c r="O5" s="530"/>
      <c r="P5" s="530"/>
      <c r="Q5" s="530"/>
      <c r="R5" s="530"/>
      <c r="S5" s="530"/>
      <c r="T5" s="530"/>
      <c r="V5" s="532"/>
      <c r="X5" s="533"/>
    </row>
    <row r="6" spans="1:26" s="534" customFormat="1" ht="24.75" customHeight="1">
      <c r="A6" s="2390" t="s">
        <v>699</v>
      </c>
      <c r="B6" s="2393" t="s">
        <v>700</v>
      </c>
      <c r="C6" s="2394"/>
      <c r="D6" s="2394"/>
      <c r="E6" s="2394"/>
      <c r="F6" s="2394"/>
      <c r="G6" s="2394"/>
      <c r="H6" s="2394"/>
      <c r="I6" s="2394"/>
      <c r="J6" s="2394"/>
      <c r="K6" s="2394"/>
      <c r="L6" s="2394"/>
      <c r="M6" s="2394"/>
      <c r="N6" s="2394"/>
      <c r="O6" s="2394"/>
      <c r="P6" s="2394"/>
      <c r="Q6" s="2394"/>
      <c r="R6" s="2394"/>
      <c r="S6" s="2394"/>
      <c r="T6" s="2394"/>
      <c r="U6" s="2394"/>
      <c r="V6" s="2394"/>
      <c r="W6" s="2394"/>
      <c r="X6" s="2394"/>
      <c r="Y6" s="2394"/>
      <c r="Z6" s="2394"/>
    </row>
    <row r="7" spans="1:26" s="534" customFormat="1" ht="24.75" customHeight="1">
      <c r="A7" s="2391"/>
      <c r="B7" s="2375" t="s">
        <v>701</v>
      </c>
      <c r="C7" s="2378" t="s">
        <v>702</v>
      </c>
      <c r="D7" s="2379"/>
      <c r="E7" s="2379"/>
      <c r="F7" s="2379"/>
      <c r="G7" s="2379"/>
      <c r="H7" s="2379"/>
      <c r="I7" s="2379"/>
      <c r="J7" s="2380"/>
      <c r="K7" s="2378" t="s">
        <v>703</v>
      </c>
      <c r="L7" s="2379"/>
      <c r="M7" s="2379"/>
      <c r="N7" s="2379"/>
      <c r="O7" s="2379"/>
      <c r="P7" s="2379"/>
      <c r="Q7" s="2379"/>
      <c r="R7" s="2380"/>
      <c r="S7" s="2378" t="s">
        <v>630</v>
      </c>
      <c r="T7" s="2379"/>
      <c r="U7" s="2379"/>
      <c r="V7" s="2379"/>
      <c r="W7" s="2379"/>
      <c r="X7" s="2379"/>
      <c r="Y7" s="2379"/>
      <c r="Z7" s="2379"/>
    </row>
    <row r="8" spans="1:26" s="534" customFormat="1" ht="24.75" customHeight="1">
      <c r="A8" s="2391"/>
      <c r="B8" s="2376"/>
      <c r="C8" s="2353" t="s">
        <v>704</v>
      </c>
      <c r="D8" s="2354"/>
      <c r="E8" s="2354"/>
      <c r="F8" s="2355"/>
      <c r="G8" s="2353" t="s">
        <v>705</v>
      </c>
      <c r="H8" s="2354"/>
      <c r="I8" s="2354"/>
      <c r="J8" s="2355"/>
      <c r="K8" s="2353" t="s">
        <v>704</v>
      </c>
      <c r="L8" s="2354"/>
      <c r="M8" s="2354"/>
      <c r="N8" s="2355"/>
      <c r="O8" s="2353" t="s">
        <v>705</v>
      </c>
      <c r="P8" s="2354"/>
      <c r="Q8" s="2354"/>
      <c r="R8" s="2355"/>
      <c r="S8" s="2353" t="s">
        <v>704</v>
      </c>
      <c r="T8" s="2354"/>
      <c r="U8" s="2354"/>
      <c r="V8" s="2355"/>
      <c r="W8" s="2353" t="s">
        <v>705</v>
      </c>
      <c r="X8" s="2354"/>
      <c r="Y8" s="2354"/>
      <c r="Z8" s="2354"/>
    </row>
    <row r="9" spans="1:26" s="534" customFormat="1" ht="31.5" customHeight="1" thickBot="1">
      <c r="A9" s="2392"/>
      <c r="B9" s="2377"/>
      <c r="C9" s="535" t="s">
        <v>631</v>
      </c>
      <c r="D9" s="535" t="s">
        <v>632</v>
      </c>
      <c r="E9" s="535" t="s">
        <v>633</v>
      </c>
      <c r="F9" s="535" t="s">
        <v>634</v>
      </c>
      <c r="G9" s="535" t="s">
        <v>706</v>
      </c>
      <c r="H9" s="535" t="s">
        <v>707</v>
      </c>
      <c r="I9" s="535" t="s">
        <v>708</v>
      </c>
      <c r="J9" s="535" t="s">
        <v>709</v>
      </c>
      <c r="K9" s="535" t="s">
        <v>631</v>
      </c>
      <c r="L9" s="535" t="s">
        <v>632</v>
      </c>
      <c r="M9" s="535" t="s">
        <v>633</v>
      </c>
      <c r="N9" s="535" t="s">
        <v>634</v>
      </c>
      <c r="O9" s="535" t="s">
        <v>706</v>
      </c>
      <c r="P9" s="535" t="s">
        <v>707</v>
      </c>
      <c r="Q9" s="535" t="s">
        <v>708</v>
      </c>
      <c r="R9" s="535" t="s">
        <v>709</v>
      </c>
      <c r="S9" s="536" t="s">
        <v>631</v>
      </c>
      <c r="T9" s="535" t="s">
        <v>632</v>
      </c>
      <c r="U9" s="535" t="s">
        <v>633</v>
      </c>
      <c r="V9" s="535" t="s">
        <v>634</v>
      </c>
      <c r="W9" s="535" t="s">
        <v>706</v>
      </c>
      <c r="X9" s="535" t="s">
        <v>707</v>
      </c>
      <c r="Y9" s="535" t="s">
        <v>708</v>
      </c>
      <c r="Z9" s="537" t="s">
        <v>709</v>
      </c>
    </row>
    <row r="10" spans="1:26" s="534" customFormat="1" ht="60" customHeight="1" thickBot="1">
      <c r="A10" s="538" t="s">
        <v>710</v>
      </c>
      <c r="B10" s="539">
        <v>0</v>
      </c>
      <c r="C10" s="540">
        <v>0</v>
      </c>
      <c r="D10" s="540">
        <v>0</v>
      </c>
      <c r="E10" s="540">
        <v>0</v>
      </c>
      <c r="F10" s="540">
        <v>0</v>
      </c>
      <c r="G10" s="540">
        <v>0</v>
      </c>
      <c r="H10" s="540">
        <v>0</v>
      </c>
      <c r="I10" s="540">
        <v>0</v>
      </c>
      <c r="J10" s="540">
        <v>0</v>
      </c>
      <c r="K10" s="540">
        <v>0</v>
      </c>
      <c r="L10" s="540">
        <v>0</v>
      </c>
      <c r="M10" s="540">
        <v>0</v>
      </c>
      <c r="N10" s="540">
        <v>0</v>
      </c>
      <c r="O10" s="540">
        <v>0</v>
      </c>
      <c r="P10" s="540">
        <v>0</v>
      </c>
      <c r="Q10" s="540">
        <v>0</v>
      </c>
      <c r="R10" s="540">
        <v>0</v>
      </c>
      <c r="S10" s="540">
        <v>0</v>
      </c>
      <c r="T10" s="540">
        <v>0</v>
      </c>
      <c r="U10" s="540">
        <v>0</v>
      </c>
      <c r="V10" s="540">
        <v>0</v>
      </c>
      <c r="W10" s="540">
        <v>0</v>
      </c>
      <c r="X10" s="540">
        <v>0</v>
      </c>
      <c r="Y10" s="541">
        <v>0</v>
      </c>
      <c r="Z10" s="542">
        <v>0</v>
      </c>
    </row>
    <row r="11" spans="1:26" s="534" customFormat="1" ht="15.75" customHeight="1">
      <c r="A11" s="2382" t="s">
        <v>711</v>
      </c>
      <c r="B11" s="2394" t="s">
        <v>635</v>
      </c>
      <c r="C11" s="2394"/>
      <c r="D11" s="2394"/>
      <c r="E11" s="2394"/>
      <c r="F11" s="2394"/>
      <c r="G11" s="2394"/>
      <c r="H11" s="2394"/>
      <c r="I11" s="2394"/>
      <c r="J11" s="543" t="s">
        <v>712</v>
      </c>
      <c r="K11" s="544"/>
      <c r="L11" s="544"/>
      <c r="M11" s="545"/>
      <c r="N11" s="2401" t="s">
        <v>713</v>
      </c>
      <c r="O11" s="2402" t="s">
        <v>714</v>
      </c>
      <c r="P11" s="2403"/>
      <c r="Q11" s="2403"/>
      <c r="R11" s="2403"/>
      <c r="S11" s="2403"/>
      <c r="T11" s="2404"/>
      <c r="U11" s="2385" t="s">
        <v>715</v>
      </c>
      <c r="V11" s="2386"/>
      <c r="W11" s="2386"/>
      <c r="X11" s="2386"/>
      <c r="Y11" s="2363" t="s">
        <v>716</v>
      </c>
      <c r="Z11" s="2364"/>
    </row>
    <row r="12" spans="1:26" s="534" customFormat="1" ht="15.75" customHeight="1">
      <c r="A12" s="2383"/>
      <c r="B12" s="2378" t="s">
        <v>636</v>
      </c>
      <c r="C12" s="2379"/>
      <c r="D12" s="2379"/>
      <c r="E12" s="2379"/>
      <c r="F12" s="2379"/>
      <c r="G12" s="2379"/>
      <c r="H12" s="2379"/>
      <c r="I12" s="2380"/>
      <c r="J12" s="546" t="s">
        <v>717</v>
      </c>
      <c r="K12" s="547"/>
      <c r="L12" s="546" t="s">
        <v>718</v>
      </c>
      <c r="M12" s="548"/>
      <c r="N12" s="2399"/>
      <c r="O12" s="2387" t="s">
        <v>701</v>
      </c>
      <c r="P12" s="2398" t="s">
        <v>719</v>
      </c>
      <c r="Q12" s="2398" t="s">
        <v>720</v>
      </c>
      <c r="R12" s="2398" t="s">
        <v>721</v>
      </c>
      <c r="S12" s="2395" t="s">
        <v>722</v>
      </c>
      <c r="T12" s="2372" t="s">
        <v>723</v>
      </c>
      <c r="U12" s="2360" t="s">
        <v>729</v>
      </c>
      <c r="V12" s="2360" t="s">
        <v>730</v>
      </c>
      <c r="W12" s="2360" t="s">
        <v>731</v>
      </c>
      <c r="X12" s="2369" t="s">
        <v>732</v>
      </c>
      <c r="Y12" s="2365"/>
      <c r="Z12" s="2366"/>
    </row>
    <row r="13" spans="1:26" s="534" customFormat="1" ht="15.75" customHeight="1">
      <c r="A13" s="2383"/>
      <c r="B13" s="2353" t="s">
        <v>704</v>
      </c>
      <c r="C13" s="2354"/>
      <c r="D13" s="2354"/>
      <c r="E13" s="2355"/>
      <c r="F13" s="2353" t="s">
        <v>705</v>
      </c>
      <c r="G13" s="2354"/>
      <c r="H13" s="2354"/>
      <c r="I13" s="2355"/>
      <c r="J13" s="2356" t="s">
        <v>733</v>
      </c>
      <c r="K13" s="2356" t="s">
        <v>734</v>
      </c>
      <c r="L13" s="2358" t="s">
        <v>733</v>
      </c>
      <c r="M13" s="2358" t="s">
        <v>734</v>
      </c>
      <c r="N13" s="2399"/>
      <c r="O13" s="2388"/>
      <c r="P13" s="2399"/>
      <c r="Q13" s="2399"/>
      <c r="R13" s="2399"/>
      <c r="S13" s="2396"/>
      <c r="T13" s="2373"/>
      <c r="U13" s="2361"/>
      <c r="V13" s="2361"/>
      <c r="W13" s="2361"/>
      <c r="X13" s="2370"/>
      <c r="Y13" s="2365"/>
      <c r="Z13" s="2366"/>
    </row>
    <row r="14" spans="1:26" s="534" customFormat="1" ht="31.5" customHeight="1" thickBot="1">
      <c r="A14" s="2384"/>
      <c r="B14" s="535" t="s">
        <v>631</v>
      </c>
      <c r="C14" s="535" t="s">
        <v>632</v>
      </c>
      <c r="D14" s="535" t="s">
        <v>633</v>
      </c>
      <c r="E14" s="535" t="s">
        <v>634</v>
      </c>
      <c r="F14" s="535" t="s">
        <v>706</v>
      </c>
      <c r="G14" s="535" t="s">
        <v>707</v>
      </c>
      <c r="H14" s="535" t="s">
        <v>708</v>
      </c>
      <c r="I14" s="535" t="s">
        <v>709</v>
      </c>
      <c r="J14" s="2357"/>
      <c r="K14" s="2357"/>
      <c r="L14" s="2359"/>
      <c r="M14" s="2359"/>
      <c r="N14" s="2400"/>
      <c r="O14" s="2389"/>
      <c r="P14" s="2400"/>
      <c r="Q14" s="2400"/>
      <c r="R14" s="2400"/>
      <c r="S14" s="2397"/>
      <c r="T14" s="2374"/>
      <c r="U14" s="2362"/>
      <c r="V14" s="2362"/>
      <c r="W14" s="2362"/>
      <c r="X14" s="2371"/>
      <c r="Y14" s="2367"/>
      <c r="Z14" s="2368"/>
    </row>
    <row r="15" spans="1:26" s="522" customFormat="1" ht="60" customHeight="1" thickBot="1">
      <c r="A15" s="549" t="s">
        <v>710</v>
      </c>
      <c r="B15" s="550">
        <v>0</v>
      </c>
      <c r="C15" s="551">
        <v>0</v>
      </c>
      <c r="D15" s="551">
        <v>0</v>
      </c>
      <c r="E15" s="551">
        <v>0</v>
      </c>
      <c r="F15" s="551">
        <v>0</v>
      </c>
      <c r="G15" s="551">
        <v>0</v>
      </c>
      <c r="H15" s="551">
        <v>0</v>
      </c>
      <c r="I15" s="551">
        <v>0</v>
      </c>
      <c r="J15" s="551">
        <v>0</v>
      </c>
      <c r="K15" s="551">
        <v>0</v>
      </c>
      <c r="L15" s="551">
        <v>0</v>
      </c>
      <c r="M15" s="551">
        <v>0</v>
      </c>
      <c r="N15" s="551">
        <v>0</v>
      </c>
      <c r="O15" s="551">
        <v>0</v>
      </c>
      <c r="P15" s="551">
        <v>0</v>
      </c>
      <c r="Q15" s="551">
        <v>0</v>
      </c>
      <c r="R15" s="551">
        <v>0</v>
      </c>
      <c r="S15" s="551">
        <v>0</v>
      </c>
      <c r="T15" s="551">
        <v>0</v>
      </c>
      <c r="U15" s="551">
        <v>0</v>
      </c>
      <c r="V15" s="551">
        <v>0</v>
      </c>
      <c r="W15" s="551">
        <v>0</v>
      </c>
      <c r="X15" s="551">
        <v>0</v>
      </c>
      <c r="Y15" s="2351"/>
      <c r="Z15" s="2352"/>
    </row>
    <row r="16" spans="1:25" ht="20.25" customHeight="1">
      <c r="A16" s="532" t="s">
        <v>550</v>
      </c>
      <c r="B16" s="532"/>
      <c r="C16" s="552"/>
      <c r="D16" s="552"/>
      <c r="F16" s="531" t="s">
        <v>735</v>
      </c>
      <c r="G16" s="534"/>
      <c r="H16" s="554"/>
      <c r="I16" s="554"/>
      <c r="J16" s="554"/>
      <c r="L16" s="534"/>
      <c r="M16" s="555" t="s">
        <v>502</v>
      </c>
      <c r="N16" s="554"/>
      <c r="O16" s="554"/>
      <c r="Q16" s="534"/>
      <c r="R16" s="531" t="s">
        <v>1267</v>
      </c>
      <c r="S16" s="554"/>
      <c r="T16" s="554"/>
      <c r="U16" s="554"/>
      <c r="Y16" s="556" t="s">
        <v>1678</v>
      </c>
    </row>
    <row r="17" spans="1:22" ht="20.25" customHeight="1">
      <c r="A17" s="532"/>
      <c r="B17" s="532"/>
      <c r="C17" s="552"/>
      <c r="D17" s="552"/>
      <c r="E17" s="531"/>
      <c r="F17" s="534"/>
      <c r="G17" s="534"/>
      <c r="H17" s="554"/>
      <c r="I17" s="554"/>
      <c r="J17" s="554"/>
      <c r="L17" s="534"/>
      <c r="M17" s="555" t="s">
        <v>736</v>
      </c>
      <c r="N17" s="554"/>
      <c r="O17" s="554"/>
      <c r="P17" s="531"/>
      <c r="Q17" s="534"/>
      <c r="R17" s="554"/>
      <c r="S17" s="554"/>
      <c r="T17" s="554"/>
      <c r="U17" s="554"/>
      <c r="V17" s="554"/>
    </row>
    <row r="18" spans="1:22" ht="20.25" customHeight="1">
      <c r="A18" s="557" t="s">
        <v>737</v>
      </c>
      <c r="B18" s="531"/>
      <c r="C18" s="534"/>
      <c r="D18" s="534"/>
      <c r="E18" s="534"/>
      <c r="F18" s="534"/>
      <c r="G18" s="534"/>
      <c r="H18" s="534"/>
      <c r="I18" s="534"/>
      <c r="J18" s="534"/>
      <c r="K18" s="534"/>
      <c r="L18" s="534"/>
      <c r="M18" s="534"/>
      <c r="N18" s="534"/>
      <c r="O18" s="534"/>
      <c r="P18" s="534"/>
      <c r="Q18" s="534"/>
      <c r="R18" s="534"/>
      <c r="S18" s="534"/>
      <c r="T18" s="534"/>
      <c r="U18" s="534"/>
      <c r="V18" s="534"/>
    </row>
    <row r="19" spans="1:22" ht="20.25" customHeight="1">
      <c r="A19" s="558" t="s">
        <v>738</v>
      </c>
      <c r="B19" s="558"/>
      <c r="C19" s="558"/>
      <c r="D19" s="558"/>
      <c r="E19" s="558"/>
      <c r="F19" s="558"/>
      <c r="G19" s="558"/>
      <c r="H19" s="558"/>
      <c r="I19" s="558"/>
      <c r="J19" s="558"/>
      <c r="K19" s="558"/>
      <c r="L19" s="558"/>
      <c r="M19" s="558"/>
      <c r="N19" s="558"/>
      <c r="O19" s="558"/>
      <c r="P19" s="558"/>
      <c r="Q19" s="558"/>
      <c r="R19" s="558"/>
      <c r="S19" s="558"/>
      <c r="T19" s="558"/>
      <c r="U19" s="558"/>
      <c r="V19" s="558"/>
    </row>
  </sheetData>
  <sheetProtection/>
  <mergeCells count="44">
    <mergeCell ref="A1:F1"/>
    <mergeCell ref="U2:V2"/>
    <mergeCell ref="W2:Z2"/>
    <mergeCell ref="U3:V3"/>
    <mergeCell ref="W3:Z3"/>
    <mergeCell ref="O2:P2"/>
    <mergeCell ref="O3:P3"/>
    <mergeCell ref="B11:I11"/>
    <mergeCell ref="S12:S14"/>
    <mergeCell ref="P12:P14"/>
    <mergeCell ref="R12:R14"/>
    <mergeCell ref="M13:M14"/>
    <mergeCell ref="Q12:Q14"/>
    <mergeCell ref="N11:N14"/>
    <mergeCell ref="O11:T11"/>
    <mergeCell ref="A4:Z4"/>
    <mergeCell ref="A11:A14"/>
    <mergeCell ref="C8:F8"/>
    <mergeCell ref="U11:X11"/>
    <mergeCell ref="V12:V14"/>
    <mergeCell ref="B12:I12"/>
    <mergeCell ref="O12:O14"/>
    <mergeCell ref="U12:U14"/>
    <mergeCell ref="A6:A9"/>
    <mergeCell ref="B6:Z6"/>
    <mergeCell ref="B7:B9"/>
    <mergeCell ref="C7:J7"/>
    <mergeCell ref="K7:R7"/>
    <mergeCell ref="W8:Z8"/>
    <mergeCell ref="S7:Z7"/>
    <mergeCell ref="G8:J8"/>
    <mergeCell ref="K8:N8"/>
    <mergeCell ref="S8:V8"/>
    <mergeCell ref="O8:R8"/>
    <mergeCell ref="Y15:Z15"/>
    <mergeCell ref="B13:E13"/>
    <mergeCell ref="F13:I13"/>
    <mergeCell ref="J13:J14"/>
    <mergeCell ref="K13:K14"/>
    <mergeCell ref="L13:L14"/>
    <mergeCell ref="W12:W14"/>
    <mergeCell ref="Y11:Z14"/>
    <mergeCell ref="X12:X14"/>
    <mergeCell ref="T12:T14"/>
  </mergeCells>
  <hyperlinks>
    <hyperlink ref="A1" location="'1030701-1041231'!R1C1" display="回預告統計資料發布時間表"/>
  </hyperlinks>
  <printOptions horizontalCentered="1"/>
  <pageMargins left="0.3937007874015748" right="0.3937007874015748" top="0.5905511811023623" bottom="0.3937007874015748" header="0" footer="0"/>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sheetPr codeName="Sheet45">
    <tabColor rgb="FFFF0000"/>
  </sheetPr>
  <dimension ref="A1:F37"/>
  <sheetViews>
    <sheetView zoomScale="75" zoomScaleNormal="75" workbookViewId="0" topLeftCell="A1">
      <selection activeCell="A11" sqref="A11:IV32"/>
    </sheetView>
  </sheetViews>
  <sheetFormatPr defaultColWidth="9.00390625" defaultRowHeight="16.5"/>
  <cols>
    <col min="1" max="1" width="23.375" style="470" customWidth="1"/>
    <col min="2" max="2" width="48.875" style="470" customWidth="1"/>
    <col min="3" max="5" width="16.125" style="470" customWidth="1"/>
    <col min="6" max="6" width="25.75390625" style="470" customWidth="1"/>
    <col min="7" max="16384" width="9.00390625" style="470" customWidth="1"/>
  </cols>
  <sheetData>
    <row r="1" spans="1:5" ht="21">
      <c r="A1" s="1627" t="s">
        <v>1221</v>
      </c>
      <c r="B1" s="1618"/>
      <c r="C1" s="1618"/>
      <c r="D1" s="1618"/>
      <c r="E1" s="1618"/>
    </row>
    <row r="2" spans="1:6" ht="21" customHeight="1">
      <c r="A2" s="466" t="s">
        <v>602</v>
      </c>
      <c r="B2" s="467"/>
      <c r="C2" s="467"/>
      <c r="D2" s="467"/>
      <c r="E2" s="468" t="s">
        <v>1260</v>
      </c>
      <c r="F2" s="469" t="s">
        <v>603</v>
      </c>
    </row>
    <row r="3" spans="1:6" ht="21.75" customHeight="1">
      <c r="A3" s="466" t="s">
        <v>604</v>
      </c>
      <c r="B3" s="471" t="s">
        <v>605</v>
      </c>
      <c r="C3" s="2421" t="s">
        <v>606</v>
      </c>
      <c r="D3" s="2422"/>
      <c r="E3" s="468" t="s">
        <v>600</v>
      </c>
      <c r="F3" s="472" t="s">
        <v>607</v>
      </c>
    </row>
    <row r="4" spans="1:6" s="473" customFormat="1" ht="26.25" customHeight="1">
      <c r="A4" s="2423" t="s">
        <v>608</v>
      </c>
      <c r="B4" s="2423"/>
      <c r="C4" s="2423"/>
      <c r="D4" s="2423"/>
      <c r="E4" s="2423"/>
      <c r="F4" s="2424"/>
    </row>
    <row r="5" spans="1:6" s="473" customFormat="1" ht="24" customHeight="1">
      <c r="A5" s="2425" t="s">
        <v>609</v>
      </c>
      <c r="B5" s="2426"/>
      <c r="C5" s="2426"/>
      <c r="D5" s="2426"/>
      <c r="E5" s="2426"/>
      <c r="F5" s="2427"/>
    </row>
    <row r="6" spans="1:6" s="475" customFormat="1" ht="24.75" customHeight="1">
      <c r="A6" s="2419" t="s">
        <v>610</v>
      </c>
      <c r="B6" s="2419"/>
      <c r="C6" s="2419"/>
      <c r="D6" s="2419"/>
      <c r="E6" s="2419"/>
      <c r="F6" s="474" t="s">
        <v>611</v>
      </c>
    </row>
    <row r="7" spans="1:6" ht="16.5" customHeight="1">
      <c r="A7" s="2417" t="s">
        <v>612</v>
      </c>
      <c r="B7" s="2417" t="s">
        <v>613</v>
      </c>
      <c r="C7" s="2420" t="s">
        <v>614</v>
      </c>
      <c r="D7" s="2420"/>
      <c r="E7" s="2420"/>
      <c r="F7" s="2417" t="s">
        <v>615</v>
      </c>
    </row>
    <row r="8" spans="1:6" ht="16.5" customHeight="1">
      <c r="A8" s="2418"/>
      <c r="B8" s="2418"/>
      <c r="C8" s="477" t="s">
        <v>616</v>
      </c>
      <c r="D8" s="477" t="s">
        <v>617</v>
      </c>
      <c r="E8" s="477" t="s">
        <v>622</v>
      </c>
      <c r="F8" s="2418"/>
    </row>
    <row r="9" spans="1:6" ht="16.5" customHeight="1">
      <c r="A9" s="466" t="s">
        <v>601</v>
      </c>
      <c r="B9" s="476"/>
      <c r="C9" s="476"/>
      <c r="D9" s="476"/>
      <c r="E9" s="476"/>
      <c r="F9" s="476"/>
    </row>
    <row r="10" spans="1:6" ht="16.5" customHeight="1">
      <c r="A10" s="478"/>
      <c r="B10" s="476"/>
      <c r="C10" s="476"/>
      <c r="D10" s="476"/>
      <c r="E10" s="476"/>
      <c r="F10" s="476"/>
    </row>
    <row r="11" spans="1:6" ht="16.5" customHeight="1" hidden="1">
      <c r="A11" s="478"/>
      <c r="B11" s="476"/>
      <c r="C11" s="476"/>
      <c r="D11" s="476"/>
      <c r="E11" s="476"/>
      <c r="F11" s="476"/>
    </row>
    <row r="12" spans="1:6" ht="16.5" customHeight="1" hidden="1">
      <c r="A12" s="478"/>
      <c r="B12" s="476"/>
      <c r="C12" s="476"/>
      <c r="D12" s="476"/>
      <c r="E12" s="476"/>
      <c r="F12" s="476"/>
    </row>
    <row r="13" spans="1:6" ht="16.5" customHeight="1" hidden="1">
      <c r="A13" s="478"/>
      <c r="B13" s="476"/>
      <c r="C13" s="476"/>
      <c r="D13" s="476"/>
      <c r="E13" s="476"/>
      <c r="F13" s="476"/>
    </row>
    <row r="14" spans="1:6" ht="16.5" customHeight="1" hidden="1">
      <c r="A14" s="478"/>
      <c r="B14" s="476"/>
      <c r="C14" s="476"/>
      <c r="D14" s="476"/>
      <c r="E14" s="476"/>
      <c r="F14" s="476"/>
    </row>
    <row r="15" spans="1:6" ht="16.5" customHeight="1" hidden="1">
      <c r="A15" s="478"/>
      <c r="B15" s="476"/>
      <c r="C15" s="476"/>
      <c r="D15" s="476"/>
      <c r="E15" s="476"/>
      <c r="F15" s="476"/>
    </row>
    <row r="16" spans="1:6" ht="16.5" customHeight="1" hidden="1">
      <c r="A16" s="478"/>
      <c r="B16" s="476"/>
      <c r="C16" s="476"/>
      <c r="D16" s="476"/>
      <c r="E16" s="476"/>
      <c r="F16" s="476"/>
    </row>
    <row r="17" spans="1:6" ht="16.5" customHeight="1" hidden="1">
      <c r="A17" s="478"/>
      <c r="B17" s="476"/>
      <c r="C17" s="476"/>
      <c r="D17" s="476"/>
      <c r="E17" s="476"/>
      <c r="F17" s="476"/>
    </row>
    <row r="18" spans="1:6" ht="16.5" customHeight="1" hidden="1">
      <c r="A18" s="478"/>
      <c r="B18" s="476"/>
      <c r="C18" s="476"/>
      <c r="D18" s="476"/>
      <c r="E18" s="476"/>
      <c r="F18" s="476"/>
    </row>
    <row r="19" spans="1:6" ht="16.5" customHeight="1" hidden="1">
      <c r="A19" s="478"/>
      <c r="B19" s="476"/>
      <c r="C19" s="476"/>
      <c r="D19" s="476"/>
      <c r="E19" s="476"/>
      <c r="F19" s="476"/>
    </row>
    <row r="20" spans="1:6" ht="16.5" customHeight="1" hidden="1">
      <c r="A20" s="478"/>
      <c r="B20" s="476"/>
      <c r="C20" s="476"/>
      <c r="D20" s="476"/>
      <c r="E20" s="476"/>
      <c r="F20" s="476"/>
    </row>
    <row r="21" spans="1:6" ht="16.5" customHeight="1" hidden="1">
      <c r="A21" s="478"/>
      <c r="B21" s="476"/>
      <c r="C21" s="476"/>
      <c r="D21" s="476"/>
      <c r="E21" s="476"/>
      <c r="F21" s="476"/>
    </row>
    <row r="22" spans="1:6" ht="16.5" customHeight="1" hidden="1">
      <c r="A22" s="478"/>
      <c r="B22" s="476"/>
      <c r="C22" s="476"/>
      <c r="D22" s="476"/>
      <c r="E22" s="476"/>
      <c r="F22" s="476"/>
    </row>
    <row r="23" spans="1:6" ht="16.5" customHeight="1" hidden="1">
      <c r="A23" s="478"/>
      <c r="B23" s="476"/>
      <c r="C23" s="476"/>
      <c r="D23" s="476"/>
      <c r="E23" s="476"/>
      <c r="F23" s="476"/>
    </row>
    <row r="24" spans="1:6" ht="16.5" customHeight="1" hidden="1">
      <c r="A24" s="478"/>
      <c r="B24" s="476"/>
      <c r="C24" s="476"/>
      <c r="D24" s="476"/>
      <c r="E24" s="476"/>
      <c r="F24" s="476"/>
    </row>
    <row r="25" spans="1:6" ht="16.5" customHeight="1" hidden="1">
      <c r="A25" s="478"/>
      <c r="B25" s="476"/>
      <c r="C25" s="476"/>
      <c r="D25" s="476"/>
      <c r="E25" s="476"/>
      <c r="F25" s="476"/>
    </row>
    <row r="26" spans="1:6" ht="16.5" customHeight="1" hidden="1">
      <c r="A26" s="478"/>
      <c r="B26" s="476"/>
      <c r="C26" s="476"/>
      <c r="D26" s="476"/>
      <c r="E26" s="476"/>
      <c r="F26" s="476"/>
    </row>
    <row r="27" spans="1:6" ht="16.5" customHeight="1" hidden="1">
      <c r="A27" s="478"/>
      <c r="B27" s="476"/>
      <c r="C27" s="476"/>
      <c r="D27" s="476"/>
      <c r="E27" s="476"/>
      <c r="F27" s="476"/>
    </row>
    <row r="28" spans="1:6" ht="16.5" customHeight="1" hidden="1">
      <c r="A28" s="478"/>
      <c r="B28" s="476"/>
      <c r="C28" s="476"/>
      <c r="D28" s="476"/>
      <c r="E28" s="476"/>
      <c r="F28" s="476"/>
    </row>
    <row r="29" spans="1:6" ht="16.5" customHeight="1" hidden="1">
      <c r="A29" s="478"/>
      <c r="B29" s="476"/>
      <c r="C29" s="476"/>
      <c r="D29" s="476"/>
      <c r="E29" s="476"/>
      <c r="F29" s="476"/>
    </row>
    <row r="30" spans="1:6" ht="16.5" customHeight="1" hidden="1">
      <c r="A30" s="478"/>
      <c r="B30" s="476"/>
      <c r="C30" s="476"/>
      <c r="D30" s="476"/>
      <c r="E30" s="476"/>
      <c r="F30" s="476"/>
    </row>
    <row r="31" spans="1:6" ht="16.5" customHeight="1" hidden="1">
      <c r="A31" s="478"/>
      <c r="B31" s="476"/>
      <c r="C31" s="476"/>
      <c r="D31" s="476"/>
      <c r="E31" s="476"/>
      <c r="F31" s="476"/>
    </row>
    <row r="32" spans="1:6" ht="16.5" customHeight="1" hidden="1">
      <c r="A32" s="479"/>
      <c r="B32" s="476"/>
      <c r="C32" s="476"/>
      <c r="D32" s="476"/>
      <c r="E32" s="476"/>
      <c r="F32" s="476"/>
    </row>
    <row r="33" spans="1:6" ht="16.5">
      <c r="A33" s="480" t="s">
        <v>1265</v>
      </c>
      <c r="B33" s="481" t="s">
        <v>623</v>
      </c>
      <c r="C33" s="481"/>
      <c r="D33" s="481"/>
      <c r="E33" s="482" t="s">
        <v>624</v>
      </c>
      <c r="F33" s="483"/>
    </row>
    <row r="34" spans="1:6" ht="16.5">
      <c r="A34" s="484"/>
      <c r="B34" s="481" t="s">
        <v>625</v>
      </c>
      <c r="C34" s="481"/>
      <c r="D34" s="481"/>
      <c r="E34" s="482"/>
      <c r="F34" s="485"/>
    </row>
    <row r="35" spans="1:6" ht="16.5">
      <c r="A35" s="481" t="s">
        <v>626</v>
      </c>
      <c r="B35" s="481"/>
      <c r="C35" s="481"/>
      <c r="D35" s="481"/>
      <c r="E35" s="481"/>
      <c r="F35" s="483" t="s">
        <v>627</v>
      </c>
    </row>
    <row r="36" spans="1:6" ht="16.5">
      <c r="A36" s="481" t="s">
        <v>628</v>
      </c>
      <c r="B36" s="481"/>
      <c r="C36" s="481"/>
      <c r="D36" s="481"/>
      <c r="E36" s="481"/>
      <c r="F36" s="481"/>
    </row>
    <row r="37" spans="1:6" ht="16.5">
      <c r="A37" s="481"/>
      <c r="B37" s="486"/>
      <c r="C37" s="486"/>
      <c r="D37" s="486"/>
      <c r="E37" s="486"/>
      <c r="F37" s="481"/>
    </row>
  </sheetData>
  <sheetProtection/>
  <mergeCells count="9">
    <mergeCell ref="A1:E1"/>
    <mergeCell ref="C3:D3"/>
    <mergeCell ref="A4:F4"/>
    <mergeCell ref="A5:F5"/>
    <mergeCell ref="B7:B8"/>
    <mergeCell ref="F7:F8"/>
    <mergeCell ref="A6:E6"/>
    <mergeCell ref="A7:A8"/>
    <mergeCell ref="C7:E7"/>
  </mergeCells>
  <hyperlinks>
    <hyperlink ref="A1" location="'1030701-1041231'!R1C1" display="回預告統計資料發布時間表"/>
  </hyperlinks>
  <printOptions horizontalCentered="1"/>
  <pageMargins left="0.984251968503937" right="0.984251968503937" top="0.5905511811023623" bottom="0.5905511811023623" header="1.220472440944882" footer="0.5118110236220472"/>
  <pageSetup cellComments="asDisplayed" horizontalDpi="300" verticalDpi="300" orientation="landscape" paperSize="8" scale="125" r:id="rId1"/>
</worksheet>
</file>

<file path=xl/worksheets/sheet37.xml><?xml version="1.0" encoding="utf-8"?>
<worksheet xmlns="http://schemas.openxmlformats.org/spreadsheetml/2006/main" xmlns:r="http://schemas.openxmlformats.org/officeDocument/2006/relationships">
  <sheetPr codeName="Sheet46">
    <tabColor rgb="FFFFC000"/>
  </sheetPr>
  <dimension ref="A1:Z19"/>
  <sheetViews>
    <sheetView view="pageBreakPreview" zoomScale="75" zoomScaleNormal="70" zoomScaleSheetLayoutView="75" workbookViewId="0" topLeftCell="A1">
      <selection activeCell="A1" sqref="A1:F1"/>
    </sheetView>
  </sheetViews>
  <sheetFormatPr defaultColWidth="9.00390625" defaultRowHeight="16.5"/>
  <cols>
    <col min="1" max="1" width="15.00390625" style="514" customWidth="1"/>
    <col min="2" max="26" width="7.00390625" style="514" customWidth="1"/>
    <col min="27" max="16384" width="9.00390625" style="514" customWidth="1"/>
  </cols>
  <sheetData>
    <row r="1" spans="1:6" ht="21.75" thickBot="1">
      <c r="A1" s="1627" t="s">
        <v>1221</v>
      </c>
      <c r="B1" s="1618"/>
      <c r="C1" s="1618"/>
      <c r="D1" s="1618"/>
      <c r="E1" s="1618"/>
      <c r="F1" s="1618"/>
    </row>
    <row r="2" spans="1:26" s="491" customFormat="1" ht="15" customHeight="1">
      <c r="A2" s="487" t="s">
        <v>602</v>
      </c>
      <c r="B2" s="488"/>
      <c r="C2" s="489"/>
      <c r="D2" s="489"/>
      <c r="E2" s="489"/>
      <c r="F2" s="489"/>
      <c r="G2" s="489"/>
      <c r="H2" s="489"/>
      <c r="I2" s="489"/>
      <c r="J2" s="489"/>
      <c r="K2" s="489"/>
      <c r="L2" s="489"/>
      <c r="M2" s="489"/>
      <c r="N2" s="2492" t="s">
        <v>637</v>
      </c>
      <c r="O2" s="2492"/>
      <c r="P2" s="490" t="s">
        <v>638</v>
      </c>
      <c r="Q2" s="489"/>
      <c r="R2" s="489"/>
      <c r="S2" s="489"/>
      <c r="U2" s="2482" t="s">
        <v>639</v>
      </c>
      <c r="V2" s="2483"/>
      <c r="W2" s="2484" t="s">
        <v>1261</v>
      </c>
      <c r="X2" s="2485"/>
      <c r="Y2" s="2485"/>
      <c r="Z2" s="2486"/>
    </row>
    <row r="3" spans="1:26" s="491" customFormat="1" ht="15" customHeight="1" thickBot="1">
      <c r="A3" s="492" t="s">
        <v>640</v>
      </c>
      <c r="B3" s="493" t="s">
        <v>641</v>
      </c>
      <c r="C3" s="494"/>
      <c r="D3" s="494"/>
      <c r="E3" s="494"/>
      <c r="F3" s="494"/>
      <c r="G3" s="494"/>
      <c r="H3" s="494"/>
      <c r="I3" s="494"/>
      <c r="J3" s="494"/>
      <c r="K3" s="494"/>
      <c r="L3" s="494"/>
      <c r="M3" s="494"/>
      <c r="N3" s="2493" t="s">
        <v>642</v>
      </c>
      <c r="O3" s="2493"/>
      <c r="P3" s="495" t="s">
        <v>643</v>
      </c>
      <c r="Q3" s="494"/>
      <c r="R3" s="494"/>
      <c r="S3" s="494"/>
      <c r="U3" s="2487" t="s">
        <v>644</v>
      </c>
      <c r="V3" s="2488"/>
      <c r="W3" s="2489" t="s">
        <v>645</v>
      </c>
      <c r="X3" s="2490"/>
      <c r="Y3" s="2490"/>
      <c r="Z3" s="2491"/>
    </row>
    <row r="4" spans="1:26" s="496" customFormat="1" ht="39" customHeight="1">
      <c r="A4" s="2458" t="s">
        <v>629</v>
      </c>
      <c r="B4" s="2458"/>
      <c r="C4" s="2458"/>
      <c r="D4" s="2458"/>
      <c r="E4" s="2458"/>
      <c r="F4" s="2458"/>
      <c r="G4" s="2458"/>
      <c r="H4" s="2458"/>
      <c r="I4" s="2458"/>
      <c r="J4" s="2458"/>
      <c r="K4" s="2458"/>
      <c r="L4" s="2458"/>
      <c r="M4" s="2458"/>
      <c r="N4" s="2458"/>
      <c r="O4" s="2458"/>
      <c r="P4" s="2458"/>
      <c r="Q4" s="2458"/>
      <c r="R4" s="2458"/>
      <c r="S4" s="2458"/>
      <c r="T4" s="2458"/>
      <c r="U4" s="2458"/>
      <c r="V4" s="2458"/>
      <c r="W4" s="2458"/>
      <c r="X4" s="2458"/>
      <c r="Y4" s="2458"/>
      <c r="Z4" s="2458"/>
    </row>
    <row r="5" spans="1:24" s="498" customFormat="1" ht="24" customHeight="1" thickBot="1">
      <c r="A5" s="497"/>
      <c r="B5" s="497"/>
      <c r="C5" s="497"/>
      <c r="D5" s="497"/>
      <c r="E5" s="497"/>
      <c r="F5" s="497"/>
      <c r="G5" s="497"/>
      <c r="H5" s="497"/>
      <c r="I5" s="497"/>
      <c r="J5" s="497"/>
      <c r="K5" s="497"/>
      <c r="L5" s="497" t="s">
        <v>1679</v>
      </c>
      <c r="M5" s="497"/>
      <c r="N5" s="497"/>
      <c r="O5" s="497"/>
      <c r="P5" s="497"/>
      <c r="Q5" s="497"/>
      <c r="R5" s="497"/>
      <c r="S5" s="497"/>
      <c r="T5" s="497"/>
      <c r="V5" s="499"/>
      <c r="X5" s="500"/>
    </row>
    <row r="6" spans="1:26" s="501" customFormat="1" ht="24.75" customHeight="1">
      <c r="A6" s="2467" t="s">
        <v>646</v>
      </c>
      <c r="B6" s="2470" t="s">
        <v>647</v>
      </c>
      <c r="C6" s="2471"/>
      <c r="D6" s="2471"/>
      <c r="E6" s="2471"/>
      <c r="F6" s="2471"/>
      <c r="G6" s="2471"/>
      <c r="H6" s="2471"/>
      <c r="I6" s="2471"/>
      <c r="J6" s="2471"/>
      <c r="K6" s="2471"/>
      <c r="L6" s="2471"/>
      <c r="M6" s="2471"/>
      <c r="N6" s="2471"/>
      <c r="O6" s="2471"/>
      <c r="P6" s="2471"/>
      <c r="Q6" s="2471"/>
      <c r="R6" s="2471"/>
      <c r="S6" s="2471"/>
      <c r="T6" s="2471"/>
      <c r="U6" s="2471"/>
      <c r="V6" s="2471"/>
      <c r="W6" s="2471"/>
      <c r="X6" s="2471"/>
      <c r="Y6" s="2471"/>
      <c r="Z6" s="2471"/>
    </row>
    <row r="7" spans="1:26" s="501" customFormat="1" ht="24.75" customHeight="1">
      <c r="A7" s="2468"/>
      <c r="B7" s="2452" t="s">
        <v>648</v>
      </c>
      <c r="C7" s="2455" t="s">
        <v>649</v>
      </c>
      <c r="D7" s="2456"/>
      <c r="E7" s="2456"/>
      <c r="F7" s="2456"/>
      <c r="G7" s="2456"/>
      <c r="H7" s="2456"/>
      <c r="I7" s="2456"/>
      <c r="J7" s="2457"/>
      <c r="K7" s="2455" t="s">
        <v>650</v>
      </c>
      <c r="L7" s="2456"/>
      <c r="M7" s="2456"/>
      <c r="N7" s="2456"/>
      <c r="O7" s="2456"/>
      <c r="P7" s="2456"/>
      <c r="Q7" s="2456"/>
      <c r="R7" s="2457"/>
      <c r="S7" s="2455" t="s">
        <v>630</v>
      </c>
      <c r="T7" s="2456"/>
      <c r="U7" s="2456"/>
      <c r="V7" s="2456"/>
      <c r="W7" s="2456"/>
      <c r="X7" s="2456"/>
      <c r="Y7" s="2456"/>
      <c r="Z7" s="2456"/>
    </row>
    <row r="8" spans="1:26" s="501" customFormat="1" ht="24.75" customHeight="1">
      <c r="A8" s="2468"/>
      <c r="B8" s="2453"/>
      <c r="C8" s="2430" t="s">
        <v>651</v>
      </c>
      <c r="D8" s="2431"/>
      <c r="E8" s="2431"/>
      <c r="F8" s="2432"/>
      <c r="G8" s="2430" t="s">
        <v>652</v>
      </c>
      <c r="H8" s="2431"/>
      <c r="I8" s="2431"/>
      <c r="J8" s="2432"/>
      <c r="K8" s="2430" t="s">
        <v>651</v>
      </c>
      <c r="L8" s="2431"/>
      <c r="M8" s="2431"/>
      <c r="N8" s="2432"/>
      <c r="O8" s="2430" t="s">
        <v>652</v>
      </c>
      <c r="P8" s="2431"/>
      <c r="Q8" s="2431"/>
      <c r="R8" s="2432"/>
      <c r="S8" s="2430" t="s">
        <v>651</v>
      </c>
      <c r="T8" s="2431"/>
      <c r="U8" s="2431"/>
      <c r="V8" s="2432"/>
      <c r="W8" s="2430" t="s">
        <v>652</v>
      </c>
      <c r="X8" s="2431"/>
      <c r="Y8" s="2431"/>
      <c r="Z8" s="2431"/>
    </row>
    <row r="9" spans="1:26" s="501" customFormat="1" ht="31.5" customHeight="1" thickBot="1">
      <c r="A9" s="2469"/>
      <c r="B9" s="2454"/>
      <c r="C9" s="502" t="s">
        <v>631</v>
      </c>
      <c r="D9" s="502" t="s">
        <v>632</v>
      </c>
      <c r="E9" s="502" t="s">
        <v>633</v>
      </c>
      <c r="F9" s="502" t="s">
        <v>634</v>
      </c>
      <c r="G9" s="502" t="s">
        <v>653</v>
      </c>
      <c r="H9" s="502" t="s">
        <v>654</v>
      </c>
      <c r="I9" s="502" t="s">
        <v>655</v>
      </c>
      <c r="J9" s="502" t="s">
        <v>656</v>
      </c>
      <c r="K9" s="502" t="s">
        <v>631</v>
      </c>
      <c r="L9" s="502" t="s">
        <v>632</v>
      </c>
      <c r="M9" s="502" t="s">
        <v>633</v>
      </c>
      <c r="N9" s="502" t="s">
        <v>634</v>
      </c>
      <c r="O9" s="502" t="s">
        <v>653</v>
      </c>
      <c r="P9" s="502" t="s">
        <v>654</v>
      </c>
      <c r="Q9" s="502" t="s">
        <v>655</v>
      </c>
      <c r="R9" s="502" t="s">
        <v>656</v>
      </c>
      <c r="S9" s="503" t="s">
        <v>631</v>
      </c>
      <c r="T9" s="502" t="s">
        <v>632</v>
      </c>
      <c r="U9" s="502" t="s">
        <v>633</v>
      </c>
      <c r="V9" s="502" t="s">
        <v>634</v>
      </c>
      <c r="W9" s="502" t="s">
        <v>653</v>
      </c>
      <c r="X9" s="502" t="s">
        <v>654</v>
      </c>
      <c r="Y9" s="502" t="s">
        <v>655</v>
      </c>
      <c r="Z9" s="504" t="s">
        <v>656</v>
      </c>
    </row>
    <row r="10" spans="1:26" s="501" customFormat="1" ht="60" customHeight="1" thickBot="1">
      <c r="A10" s="505" t="s">
        <v>657</v>
      </c>
      <c r="B10" s="1502">
        <v>0</v>
      </c>
      <c r="C10" s="1503">
        <v>0</v>
      </c>
      <c r="D10" s="1503">
        <v>0</v>
      </c>
      <c r="E10" s="1503">
        <v>0</v>
      </c>
      <c r="F10" s="1503">
        <v>0</v>
      </c>
      <c r="G10" s="1503">
        <v>0</v>
      </c>
      <c r="H10" s="1503">
        <v>0</v>
      </c>
      <c r="I10" s="1503">
        <v>0</v>
      </c>
      <c r="J10" s="1503">
        <v>0</v>
      </c>
      <c r="K10" s="1503">
        <v>0</v>
      </c>
      <c r="L10" s="1503">
        <v>0</v>
      </c>
      <c r="M10" s="1503">
        <v>0</v>
      </c>
      <c r="N10" s="1503">
        <v>0</v>
      </c>
      <c r="O10" s="1503">
        <v>0</v>
      </c>
      <c r="P10" s="1503">
        <v>0</v>
      </c>
      <c r="Q10" s="1503">
        <v>0</v>
      </c>
      <c r="R10" s="1503">
        <v>0</v>
      </c>
      <c r="S10" s="1503">
        <v>0</v>
      </c>
      <c r="T10" s="1503">
        <v>0</v>
      </c>
      <c r="U10" s="1503">
        <v>0</v>
      </c>
      <c r="V10" s="1503">
        <v>0</v>
      </c>
      <c r="W10" s="1503">
        <v>0</v>
      </c>
      <c r="X10" s="1503">
        <v>0</v>
      </c>
      <c r="Y10" s="1504">
        <v>0</v>
      </c>
      <c r="Z10" s="1505">
        <v>0</v>
      </c>
    </row>
    <row r="11" spans="1:26" s="501" customFormat="1" ht="15.75" customHeight="1">
      <c r="A11" s="2459" t="s">
        <v>1297</v>
      </c>
      <c r="B11" s="2471" t="s">
        <v>635</v>
      </c>
      <c r="C11" s="2471"/>
      <c r="D11" s="2471"/>
      <c r="E11" s="2471"/>
      <c r="F11" s="2471"/>
      <c r="G11" s="2471"/>
      <c r="H11" s="2471"/>
      <c r="I11" s="2471"/>
      <c r="J11" s="506" t="s">
        <v>658</v>
      </c>
      <c r="K11" s="507"/>
      <c r="L11" s="507"/>
      <c r="M11" s="508"/>
      <c r="N11" s="2478" t="s">
        <v>659</v>
      </c>
      <c r="O11" s="2479" t="s">
        <v>660</v>
      </c>
      <c r="P11" s="2480"/>
      <c r="Q11" s="2480"/>
      <c r="R11" s="2480"/>
      <c r="S11" s="2480"/>
      <c r="T11" s="2481"/>
      <c r="U11" s="2462" t="s">
        <v>661</v>
      </c>
      <c r="V11" s="2463"/>
      <c r="W11" s="2463"/>
      <c r="X11" s="2463"/>
      <c r="Y11" s="2440" t="s">
        <v>662</v>
      </c>
      <c r="Z11" s="2441"/>
    </row>
    <row r="12" spans="1:26" s="501" customFormat="1" ht="15.75" customHeight="1">
      <c r="A12" s="2460"/>
      <c r="B12" s="2455" t="s">
        <v>636</v>
      </c>
      <c r="C12" s="2456"/>
      <c r="D12" s="2456"/>
      <c r="E12" s="2456"/>
      <c r="F12" s="2456"/>
      <c r="G12" s="2456"/>
      <c r="H12" s="2456"/>
      <c r="I12" s="2457"/>
      <c r="J12" s="509" t="s">
        <v>663</v>
      </c>
      <c r="K12" s="510"/>
      <c r="L12" s="509" t="s">
        <v>664</v>
      </c>
      <c r="M12" s="511"/>
      <c r="N12" s="2476"/>
      <c r="O12" s="2464" t="s">
        <v>665</v>
      </c>
      <c r="P12" s="2475" t="s">
        <v>666</v>
      </c>
      <c r="Q12" s="2475" t="s">
        <v>667</v>
      </c>
      <c r="R12" s="2475" t="s">
        <v>668</v>
      </c>
      <c r="S12" s="2472" t="s">
        <v>669</v>
      </c>
      <c r="T12" s="2449" t="s">
        <v>670</v>
      </c>
      <c r="U12" s="2437" t="s">
        <v>671</v>
      </c>
      <c r="V12" s="2437" t="s">
        <v>677</v>
      </c>
      <c r="W12" s="2437" t="s">
        <v>678</v>
      </c>
      <c r="X12" s="2446" t="s">
        <v>679</v>
      </c>
      <c r="Y12" s="2442"/>
      <c r="Z12" s="2443"/>
    </row>
    <row r="13" spans="1:26" s="501" customFormat="1" ht="15.75" customHeight="1">
      <c r="A13" s="2460"/>
      <c r="B13" s="2430" t="s">
        <v>680</v>
      </c>
      <c r="C13" s="2431"/>
      <c r="D13" s="2431"/>
      <c r="E13" s="2432"/>
      <c r="F13" s="2430" t="s">
        <v>681</v>
      </c>
      <c r="G13" s="2431"/>
      <c r="H13" s="2431"/>
      <c r="I13" s="2432"/>
      <c r="J13" s="2433" t="s">
        <v>682</v>
      </c>
      <c r="K13" s="2433" t="s">
        <v>683</v>
      </c>
      <c r="L13" s="2435" t="s">
        <v>682</v>
      </c>
      <c r="M13" s="2435" t="s">
        <v>683</v>
      </c>
      <c r="N13" s="2476"/>
      <c r="O13" s="2465"/>
      <c r="P13" s="2476"/>
      <c r="Q13" s="2476"/>
      <c r="R13" s="2476"/>
      <c r="S13" s="2473"/>
      <c r="T13" s="2450"/>
      <c r="U13" s="2438"/>
      <c r="V13" s="2438"/>
      <c r="W13" s="2438"/>
      <c r="X13" s="2447"/>
      <c r="Y13" s="2442"/>
      <c r="Z13" s="2443"/>
    </row>
    <row r="14" spans="1:26" s="501" customFormat="1" ht="31.5" customHeight="1" thickBot="1">
      <c r="A14" s="2461"/>
      <c r="B14" s="502" t="s">
        <v>631</v>
      </c>
      <c r="C14" s="502" t="s">
        <v>632</v>
      </c>
      <c r="D14" s="502" t="s">
        <v>633</v>
      </c>
      <c r="E14" s="502" t="s">
        <v>634</v>
      </c>
      <c r="F14" s="502" t="s">
        <v>653</v>
      </c>
      <c r="G14" s="502" t="s">
        <v>654</v>
      </c>
      <c r="H14" s="502" t="s">
        <v>655</v>
      </c>
      <c r="I14" s="502" t="s">
        <v>656</v>
      </c>
      <c r="J14" s="2434"/>
      <c r="K14" s="2434"/>
      <c r="L14" s="2436"/>
      <c r="M14" s="2436"/>
      <c r="N14" s="2477"/>
      <c r="O14" s="2466"/>
      <c r="P14" s="2477"/>
      <c r="Q14" s="2477"/>
      <c r="R14" s="2477"/>
      <c r="S14" s="2474"/>
      <c r="T14" s="2451"/>
      <c r="U14" s="2439"/>
      <c r="V14" s="2439"/>
      <c r="W14" s="2439"/>
      <c r="X14" s="2448"/>
      <c r="Y14" s="2444"/>
      <c r="Z14" s="2445"/>
    </row>
    <row r="15" spans="1:26" s="489" customFormat="1" ht="60" customHeight="1" thickBot="1">
      <c r="A15" s="512" t="s">
        <v>657</v>
      </c>
      <c r="B15" s="1506">
        <v>0</v>
      </c>
      <c r="C15" s="1507">
        <v>0</v>
      </c>
      <c r="D15" s="1507">
        <v>0</v>
      </c>
      <c r="E15" s="1507">
        <v>0</v>
      </c>
      <c r="F15" s="1507">
        <v>0</v>
      </c>
      <c r="G15" s="1507">
        <v>0</v>
      </c>
      <c r="H15" s="1507">
        <v>0</v>
      </c>
      <c r="I15" s="1507">
        <v>0</v>
      </c>
      <c r="J15" s="1507">
        <v>0</v>
      </c>
      <c r="K15" s="1507">
        <v>0</v>
      </c>
      <c r="L15" s="1507">
        <v>0</v>
      </c>
      <c r="M15" s="1507">
        <v>0</v>
      </c>
      <c r="N15" s="1507">
        <v>0</v>
      </c>
      <c r="O15" s="1507">
        <v>0</v>
      </c>
      <c r="P15" s="1507">
        <v>0</v>
      </c>
      <c r="Q15" s="1507">
        <v>0</v>
      </c>
      <c r="R15" s="1507">
        <v>0</v>
      </c>
      <c r="S15" s="1507">
        <v>0</v>
      </c>
      <c r="T15" s="1507">
        <v>0</v>
      </c>
      <c r="U15" s="1507">
        <v>0</v>
      </c>
      <c r="V15" s="1507">
        <v>0</v>
      </c>
      <c r="W15" s="1507">
        <v>0</v>
      </c>
      <c r="X15" s="1507">
        <v>0</v>
      </c>
      <c r="Y15" s="2428"/>
      <c r="Z15" s="2429"/>
    </row>
    <row r="16" spans="1:25" ht="20.25" customHeight="1">
      <c r="A16" s="499" t="s">
        <v>550</v>
      </c>
      <c r="B16" s="499"/>
      <c r="C16" s="513"/>
      <c r="D16" s="513"/>
      <c r="F16" s="498" t="s">
        <v>684</v>
      </c>
      <c r="G16" s="501"/>
      <c r="H16" s="515"/>
      <c r="I16" s="515"/>
      <c r="J16" s="515"/>
      <c r="L16" s="501"/>
      <c r="M16" s="516" t="s">
        <v>502</v>
      </c>
      <c r="N16" s="515"/>
      <c r="O16" s="515"/>
      <c r="Q16" s="501"/>
      <c r="R16" s="498" t="s">
        <v>1267</v>
      </c>
      <c r="S16" s="515"/>
      <c r="T16" s="515"/>
      <c r="U16" s="515"/>
      <c r="Y16" s="517" t="s">
        <v>1680</v>
      </c>
    </row>
    <row r="17" spans="1:22" ht="20.25" customHeight="1">
      <c r="A17" s="499"/>
      <c r="B17" s="499"/>
      <c r="C17" s="513"/>
      <c r="D17" s="513"/>
      <c r="E17" s="498"/>
      <c r="F17" s="501"/>
      <c r="G17" s="501"/>
      <c r="H17" s="515"/>
      <c r="I17" s="515"/>
      <c r="J17" s="515"/>
      <c r="L17" s="501"/>
      <c r="M17" s="516" t="s">
        <v>685</v>
      </c>
      <c r="N17" s="515"/>
      <c r="O17" s="515"/>
      <c r="P17" s="498"/>
      <c r="Q17" s="501"/>
      <c r="R17" s="515"/>
      <c r="S17" s="515"/>
      <c r="T17" s="515"/>
      <c r="U17" s="515"/>
      <c r="V17" s="515"/>
    </row>
    <row r="18" spans="1:22" ht="20.25" customHeight="1">
      <c r="A18" s="518" t="s">
        <v>686</v>
      </c>
      <c r="B18" s="498"/>
      <c r="C18" s="501"/>
      <c r="D18" s="501"/>
      <c r="E18" s="501"/>
      <c r="F18" s="501"/>
      <c r="G18" s="501"/>
      <c r="H18" s="501"/>
      <c r="I18" s="501"/>
      <c r="J18" s="501"/>
      <c r="K18" s="501"/>
      <c r="L18" s="501"/>
      <c r="M18" s="501"/>
      <c r="N18" s="501"/>
      <c r="O18" s="501"/>
      <c r="P18" s="501"/>
      <c r="Q18" s="501"/>
      <c r="R18" s="501"/>
      <c r="S18" s="501"/>
      <c r="T18" s="501"/>
      <c r="U18" s="501"/>
      <c r="V18" s="501"/>
    </row>
    <row r="19" spans="1:22" ht="20.25" customHeight="1">
      <c r="A19" s="519" t="s">
        <v>687</v>
      </c>
      <c r="B19" s="519"/>
      <c r="C19" s="519"/>
      <c r="D19" s="519"/>
      <c r="E19" s="519"/>
      <c r="F19" s="519"/>
      <c r="G19" s="519"/>
      <c r="H19" s="519"/>
      <c r="I19" s="519"/>
      <c r="J19" s="519"/>
      <c r="K19" s="519"/>
      <c r="L19" s="519"/>
      <c r="M19" s="519"/>
      <c r="N19" s="519"/>
      <c r="O19" s="519"/>
      <c r="P19" s="519"/>
      <c r="Q19" s="519"/>
      <c r="R19" s="519"/>
      <c r="S19" s="519"/>
      <c r="T19" s="519"/>
      <c r="U19" s="519"/>
      <c r="V19" s="519"/>
    </row>
  </sheetData>
  <sheetProtection/>
  <mergeCells count="44">
    <mergeCell ref="A1:F1"/>
    <mergeCell ref="U2:V2"/>
    <mergeCell ref="W2:Z2"/>
    <mergeCell ref="U3:V3"/>
    <mergeCell ref="W3:Z3"/>
    <mergeCell ref="N2:O2"/>
    <mergeCell ref="N3:O3"/>
    <mergeCell ref="B11:I11"/>
    <mergeCell ref="S12:S14"/>
    <mergeCell ref="P12:P14"/>
    <mergeCell ref="R12:R14"/>
    <mergeCell ref="M13:M14"/>
    <mergeCell ref="Q12:Q14"/>
    <mergeCell ref="N11:N14"/>
    <mergeCell ref="O11:T11"/>
    <mergeCell ref="A4:Z4"/>
    <mergeCell ref="A11:A14"/>
    <mergeCell ref="C8:F8"/>
    <mergeCell ref="U11:X11"/>
    <mergeCell ref="V12:V14"/>
    <mergeCell ref="B12:I12"/>
    <mergeCell ref="O12:O14"/>
    <mergeCell ref="U12:U14"/>
    <mergeCell ref="A6:A9"/>
    <mergeCell ref="B6:Z6"/>
    <mergeCell ref="B7:B9"/>
    <mergeCell ref="C7:J7"/>
    <mergeCell ref="K7:R7"/>
    <mergeCell ref="W8:Z8"/>
    <mergeCell ref="S7:Z7"/>
    <mergeCell ref="G8:J8"/>
    <mergeCell ref="K8:N8"/>
    <mergeCell ref="S8:V8"/>
    <mergeCell ref="O8:R8"/>
    <mergeCell ref="Y15:Z15"/>
    <mergeCell ref="B13:E13"/>
    <mergeCell ref="F13:I13"/>
    <mergeCell ref="J13:J14"/>
    <mergeCell ref="K13:K14"/>
    <mergeCell ref="L13:L14"/>
    <mergeCell ref="W12:W14"/>
    <mergeCell ref="Y11:Z14"/>
    <mergeCell ref="X12:X14"/>
    <mergeCell ref="T12:T14"/>
  </mergeCells>
  <hyperlinks>
    <hyperlink ref="A1" location="'1030701-1041231'!R1C1" display="回預告統計資料發布時間表"/>
  </hyperlinks>
  <printOptions horizontalCentered="1"/>
  <pageMargins left="0.3937007874015748" right="0.3937007874015748" top="0.5905511811023623" bottom="0.3937007874015748" header="0" footer="0"/>
  <pageSetup horizontalDpi="600" verticalDpi="600" orientation="landscape" paperSize="8" r:id="rId1"/>
</worksheet>
</file>

<file path=xl/worksheets/sheet38.xml><?xml version="1.0" encoding="utf-8"?>
<worksheet xmlns="http://schemas.openxmlformats.org/spreadsheetml/2006/main" xmlns:r="http://schemas.openxmlformats.org/officeDocument/2006/relationships">
  <sheetPr codeName="Sheet58" transitionEvaluation="1" transitionEntry="1"/>
  <dimension ref="A1:AC45"/>
  <sheetViews>
    <sheetView showGridLines="0" zoomScale="75" zoomScaleNormal="75" workbookViewId="0" topLeftCell="A1">
      <selection activeCell="A1" sqref="A1:C1"/>
    </sheetView>
  </sheetViews>
  <sheetFormatPr defaultColWidth="12.125" defaultRowHeight="16.5"/>
  <cols>
    <col min="1" max="1" width="14.375" style="406" customWidth="1"/>
    <col min="2" max="2" width="20.75390625" style="406" customWidth="1"/>
    <col min="3" max="3" width="16.625" style="406" customWidth="1"/>
    <col min="4" max="5" width="14.75390625" style="406" customWidth="1"/>
    <col min="6" max="7" width="16.25390625" style="406" customWidth="1"/>
    <col min="8" max="8" width="3.875" style="406" customWidth="1"/>
    <col min="9" max="9" width="26.25390625" style="406" customWidth="1"/>
    <col min="10" max="10" width="1.4921875" style="406" customWidth="1"/>
    <col min="11" max="12" width="15.50390625" style="406" customWidth="1"/>
    <col min="13" max="16384" width="12.125" style="406" customWidth="1"/>
  </cols>
  <sheetData>
    <row r="1" spans="1:3" ht="21">
      <c r="A1" s="1627" t="s">
        <v>1221</v>
      </c>
      <c r="B1" s="1618"/>
      <c r="C1" s="1618"/>
    </row>
    <row r="2" spans="1:10" ht="18" customHeight="1">
      <c r="A2" s="404" t="s">
        <v>563</v>
      </c>
      <c r="B2" s="405"/>
      <c r="G2" s="407" t="s">
        <v>564</v>
      </c>
      <c r="H2" s="2497" t="s">
        <v>1261</v>
      </c>
      <c r="I2" s="2498"/>
      <c r="J2" s="408"/>
    </row>
    <row r="3" spans="1:10" ht="18" customHeight="1">
      <c r="A3" s="404" t="s">
        <v>591</v>
      </c>
      <c r="B3" s="409" t="s">
        <v>565</v>
      </c>
      <c r="C3" s="410"/>
      <c r="D3" s="411" t="s">
        <v>592</v>
      </c>
      <c r="E3" s="412" t="s">
        <v>1270</v>
      </c>
      <c r="F3" s="410"/>
      <c r="G3" s="407" t="s">
        <v>566</v>
      </c>
      <c r="H3" s="2497" t="s">
        <v>593</v>
      </c>
      <c r="I3" s="2498"/>
      <c r="J3" s="408"/>
    </row>
    <row r="4" spans="1:3" ht="18" customHeight="1">
      <c r="A4" s="413"/>
      <c r="B4" s="413"/>
      <c r="C4" s="413"/>
    </row>
    <row r="5" spans="1:9" ht="24" customHeight="1">
      <c r="A5" s="2499" t="s">
        <v>567</v>
      </c>
      <c r="B5" s="2499"/>
      <c r="C5" s="2499"/>
      <c r="D5" s="2499"/>
      <c r="E5" s="2499"/>
      <c r="F5" s="2499"/>
      <c r="G5" s="2499"/>
      <c r="H5" s="2499"/>
      <c r="I5" s="2499"/>
    </row>
    <row r="6" ht="18" customHeight="1"/>
    <row r="7" spans="1:13" ht="18" customHeight="1">
      <c r="A7" s="408"/>
      <c r="C7" s="414" t="s">
        <v>390</v>
      </c>
      <c r="D7" s="414"/>
      <c r="E7" s="414"/>
      <c r="F7" s="408"/>
      <c r="G7" s="408"/>
      <c r="H7" s="408"/>
      <c r="I7" s="405" t="s">
        <v>568</v>
      </c>
      <c r="J7" s="405" t="s">
        <v>1291</v>
      </c>
      <c r="K7" s="405" t="s">
        <v>1291</v>
      </c>
      <c r="L7" s="405" t="s">
        <v>1291</v>
      </c>
      <c r="M7" s="408"/>
    </row>
    <row r="8" spans="1:14" ht="18" customHeight="1">
      <c r="A8" s="415"/>
      <c r="B8" s="416"/>
      <c r="C8" s="417"/>
      <c r="D8" s="418"/>
      <c r="E8" s="419" t="s">
        <v>594</v>
      </c>
      <c r="F8" s="420"/>
      <c r="G8" s="415"/>
      <c r="H8" s="416"/>
      <c r="I8" s="415"/>
      <c r="J8" s="408"/>
      <c r="K8" s="408"/>
      <c r="L8" s="408"/>
      <c r="M8" s="408"/>
      <c r="N8" s="408"/>
    </row>
    <row r="9" spans="1:14" ht="18" customHeight="1">
      <c r="A9" s="421" t="s">
        <v>569</v>
      </c>
      <c r="B9" s="422"/>
      <c r="C9" s="423" t="s">
        <v>570</v>
      </c>
      <c r="D9" s="2494" t="s">
        <v>595</v>
      </c>
      <c r="E9" s="2494" t="s">
        <v>596</v>
      </c>
      <c r="F9" s="424" t="s">
        <v>571</v>
      </c>
      <c r="G9" s="424" t="s">
        <v>572</v>
      </c>
      <c r="H9" s="425"/>
      <c r="I9" s="405" t="s">
        <v>573</v>
      </c>
      <c r="J9" s="405" t="s">
        <v>1291</v>
      </c>
      <c r="K9" s="408"/>
      <c r="L9" s="408"/>
      <c r="M9" s="408"/>
      <c r="N9" s="408"/>
    </row>
    <row r="10" spans="1:14" ht="18" customHeight="1">
      <c r="A10" s="426" t="s">
        <v>574</v>
      </c>
      <c r="B10" s="427"/>
      <c r="C10" s="427"/>
      <c r="D10" s="2495"/>
      <c r="E10" s="2495"/>
      <c r="F10" s="428" t="s">
        <v>597</v>
      </c>
      <c r="G10" s="428" t="s">
        <v>575</v>
      </c>
      <c r="H10" s="429"/>
      <c r="I10" s="410"/>
      <c r="J10" s="405" t="s">
        <v>1291</v>
      </c>
      <c r="K10" s="405" t="s">
        <v>1291</v>
      </c>
      <c r="L10" s="408"/>
      <c r="M10" s="408"/>
      <c r="N10" s="408"/>
    </row>
    <row r="11" spans="1:14" ht="25.5" customHeight="1">
      <c r="A11" s="430" t="s">
        <v>576</v>
      </c>
      <c r="B11" s="431"/>
      <c r="C11" s="432"/>
      <c r="D11" s="432"/>
      <c r="E11" s="432"/>
      <c r="F11" s="433"/>
      <c r="G11" s="434"/>
      <c r="H11" s="435"/>
      <c r="I11" s="436"/>
      <c r="J11" s="408"/>
      <c r="K11" s="408"/>
      <c r="L11" s="408"/>
      <c r="M11" s="408"/>
      <c r="N11" s="408"/>
    </row>
    <row r="12" spans="1:14" ht="10.5" customHeight="1">
      <c r="A12" s="437"/>
      <c r="B12" s="438"/>
      <c r="C12" s="439"/>
      <c r="D12" s="439"/>
      <c r="E12" s="439"/>
      <c r="F12" s="440"/>
      <c r="G12" s="441"/>
      <c r="H12" s="442"/>
      <c r="I12" s="443"/>
      <c r="J12" s="408"/>
      <c r="K12" s="408"/>
      <c r="L12" s="408"/>
      <c r="M12" s="408"/>
      <c r="N12" s="408"/>
    </row>
    <row r="13" spans="1:14" ht="10.5" customHeight="1">
      <c r="A13" s="405" t="s">
        <v>577</v>
      </c>
      <c r="B13" s="423" t="s">
        <v>598</v>
      </c>
      <c r="C13" s="444"/>
      <c r="D13" s="444"/>
      <c r="E13" s="444"/>
      <c r="F13" s="433"/>
      <c r="G13" s="434"/>
      <c r="H13" s="445"/>
      <c r="I13" s="436"/>
      <c r="J13" s="408"/>
      <c r="K13" s="408"/>
      <c r="L13" s="408"/>
      <c r="M13" s="408"/>
      <c r="N13" s="408"/>
    </row>
    <row r="14" spans="1:14" ht="10.5" customHeight="1">
      <c r="A14" s="408"/>
      <c r="B14" s="446" t="s">
        <v>578</v>
      </c>
      <c r="C14" s="446" t="s">
        <v>218</v>
      </c>
      <c r="D14" s="446"/>
      <c r="E14" s="446"/>
      <c r="F14" s="433"/>
      <c r="G14" s="434"/>
      <c r="H14" s="445"/>
      <c r="I14" s="436"/>
      <c r="J14" s="408"/>
      <c r="K14" s="408"/>
      <c r="L14" s="408"/>
      <c r="M14" s="408"/>
      <c r="N14" s="408"/>
    </row>
    <row r="15" spans="1:14" ht="10.5" customHeight="1">
      <c r="A15" s="405" t="s">
        <v>579</v>
      </c>
      <c r="B15" s="432"/>
      <c r="C15" s="432"/>
      <c r="D15" s="432"/>
      <c r="E15" s="432"/>
      <c r="F15" s="433"/>
      <c r="G15" s="434"/>
      <c r="H15" s="445"/>
      <c r="I15" s="436"/>
      <c r="J15" s="408"/>
      <c r="K15" s="408"/>
      <c r="L15" s="408"/>
      <c r="M15" s="408"/>
      <c r="N15" s="408"/>
    </row>
    <row r="16" spans="1:14" ht="10.5" customHeight="1">
      <c r="A16" s="410"/>
      <c r="B16" s="447"/>
      <c r="C16" s="447"/>
      <c r="D16" s="447"/>
      <c r="E16" s="447"/>
      <c r="F16" s="448"/>
      <c r="G16" s="449"/>
      <c r="H16" s="435"/>
      <c r="I16" s="450"/>
      <c r="J16" s="408"/>
      <c r="K16" s="408"/>
      <c r="L16" s="408"/>
      <c r="M16" s="408"/>
      <c r="N16" s="408"/>
    </row>
    <row r="17" spans="1:16" ht="12.75" customHeight="1">
      <c r="A17" s="408"/>
      <c r="B17" s="438"/>
      <c r="C17" s="432"/>
      <c r="D17" s="432"/>
      <c r="E17" s="432"/>
      <c r="F17" s="433"/>
      <c r="G17" s="434"/>
      <c r="H17" s="445"/>
      <c r="I17" s="436"/>
      <c r="J17" s="408"/>
      <c r="K17" s="408"/>
      <c r="L17" s="408"/>
      <c r="M17" s="408"/>
      <c r="N17" s="408"/>
      <c r="O17" s="408"/>
      <c r="P17" s="408"/>
    </row>
    <row r="18" spans="1:14" ht="12.75" customHeight="1">
      <c r="A18" s="405" t="s">
        <v>580</v>
      </c>
      <c r="B18" s="423" t="s">
        <v>598</v>
      </c>
      <c r="C18" s="451"/>
      <c r="D18" s="451"/>
      <c r="E18" s="451"/>
      <c r="F18" s="433"/>
      <c r="G18" s="434"/>
      <c r="H18" s="445"/>
      <c r="I18" s="436"/>
      <c r="J18" s="408"/>
      <c r="K18" s="408"/>
      <c r="L18" s="408"/>
      <c r="M18" s="408"/>
      <c r="N18" s="408"/>
    </row>
    <row r="19" spans="1:14" ht="12.75" customHeight="1">
      <c r="A19" s="408"/>
      <c r="B19" s="446" t="s">
        <v>578</v>
      </c>
      <c r="C19" s="446" t="s">
        <v>219</v>
      </c>
      <c r="D19" s="451"/>
      <c r="E19" s="451"/>
      <c r="F19" s="433"/>
      <c r="G19" s="434"/>
      <c r="H19" s="445"/>
      <c r="I19" s="436"/>
      <c r="J19" s="408"/>
      <c r="K19" s="408"/>
      <c r="L19" s="408"/>
      <c r="M19" s="408"/>
      <c r="N19" s="408"/>
    </row>
    <row r="20" spans="1:14" ht="12.75" customHeight="1">
      <c r="A20" s="405" t="s">
        <v>581</v>
      </c>
      <c r="B20" s="432"/>
      <c r="C20" s="444"/>
      <c r="D20" s="444"/>
      <c r="E20" s="444"/>
      <c r="F20" s="433"/>
      <c r="G20" s="434"/>
      <c r="H20" s="445"/>
      <c r="I20" s="436"/>
      <c r="J20" s="408"/>
      <c r="K20" s="408"/>
      <c r="L20" s="408"/>
      <c r="M20" s="408"/>
      <c r="N20" s="408"/>
    </row>
    <row r="21" spans="1:14" ht="12.75" customHeight="1">
      <c r="A21" s="405"/>
      <c r="B21" s="432"/>
      <c r="C21" s="444"/>
      <c r="D21" s="444"/>
      <c r="E21" s="444"/>
      <c r="F21" s="433"/>
      <c r="G21" s="434"/>
      <c r="H21" s="445"/>
      <c r="I21" s="436"/>
      <c r="J21" s="408"/>
      <c r="K21" s="408"/>
      <c r="L21" s="408"/>
      <c r="M21" s="408"/>
      <c r="N21" s="408"/>
    </row>
    <row r="22" spans="1:14" ht="12.75" customHeight="1">
      <c r="A22" s="408"/>
      <c r="B22" s="432"/>
      <c r="C22" s="432"/>
      <c r="D22" s="432"/>
      <c r="E22" s="432"/>
      <c r="F22" s="433"/>
      <c r="G22" s="434"/>
      <c r="H22" s="445"/>
      <c r="I22" s="436"/>
      <c r="J22" s="408"/>
      <c r="K22" s="408"/>
      <c r="L22" s="408"/>
      <c r="M22" s="408"/>
      <c r="N22" s="408"/>
    </row>
    <row r="23" spans="1:14" ht="12.75" customHeight="1">
      <c r="A23" s="437"/>
      <c r="B23" s="438"/>
      <c r="C23" s="439"/>
      <c r="D23" s="439"/>
      <c r="E23" s="439"/>
      <c r="F23" s="440"/>
      <c r="G23" s="441"/>
      <c r="H23" s="442"/>
      <c r="I23" s="443"/>
      <c r="J23" s="408"/>
      <c r="K23" s="408"/>
      <c r="L23" s="408"/>
      <c r="M23" s="408"/>
      <c r="N23" s="408"/>
    </row>
    <row r="24" spans="1:14" ht="12.75" customHeight="1">
      <c r="A24" s="405" t="s">
        <v>582</v>
      </c>
      <c r="B24" s="423" t="s">
        <v>598</v>
      </c>
      <c r="C24" s="452"/>
      <c r="D24" s="452"/>
      <c r="E24" s="452"/>
      <c r="F24" s="433"/>
      <c r="G24" s="436"/>
      <c r="H24" s="453"/>
      <c r="I24" s="436"/>
      <c r="J24" s="408"/>
      <c r="K24" s="408"/>
      <c r="L24" s="408"/>
      <c r="M24" s="408"/>
      <c r="N24" s="408"/>
    </row>
    <row r="25" spans="1:14" ht="12.75" customHeight="1">
      <c r="A25" s="408"/>
      <c r="B25" s="446" t="s">
        <v>578</v>
      </c>
      <c r="C25" s="446" t="s">
        <v>219</v>
      </c>
      <c r="D25" s="444"/>
      <c r="E25" s="444"/>
      <c r="F25" s="433"/>
      <c r="G25" s="454"/>
      <c r="H25" s="455"/>
      <c r="I25" s="436"/>
      <c r="J25" s="408"/>
      <c r="K25" s="408"/>
      <c r="L25" s="408"/>
      <c r="M25" s="408"/>
      <c r="N25" s="408"/>
    </row>
    <row r="26" spans="1:14" ht="12.75" customHeight="1">
      <c r="A26" s="408"/>
      <c r="B26" s="432"/>
      <c r="C26" s="444"/>
      <c r="D26" s="444"/>
      <c r="E26" s="444"/>
      <c r="F26" s="433"/>
      <c r="G26" s="434"/>
      <c r="H26" s="445"/>
      <c r="I26" s="436"/>
      <c r="J26" s="408"/>
      <c r="K26" s="408"/>
      <c r="L26" s="408"/>
      <c r="M26" s="408"/>
      <c r="N26" s="408"/>
    </row>
    <row r="27" spans="1:14" ht="12.75" customHeight="1">
      <c r="A27" s="405" t="s">
        <v>583</v>
      </c>
      <c r="B27" s="432"/>
      <c r="C27" s="444"/>
      <c r="D27" s="444"/>
      <c r="E27" s="444"/>
      <c r="F27" s="433"/>
      <c r="G27" s="434"/>
      <c r="H27" s="445"/>
      <c r="I27" s="436"/>
      <c r="J27" s="408"/>
      <c r="K27" s="408"/>
      <c r="L27" s="408"/>
      <c r="M27" s="408"/>
      <c r="N27" s="408"/>
    </row>
    <row r="28" spans="1:14" ht="12.75" customHeight="1">
      <c r="A28" s="410"/>
      <c r="B28" s="456"/>
      <c r="C28" s="447"/>
      <c r="D28" s="447"/>
      <c r="E28" s="447"/>
      <c r="F28" s="448"/>
      <c r="G28" s="449"/>
      <c r="H28" s="435"/>
      <c r="I28" s="450"/>
      <c r="J28" s="408"/>
      <c r="K28" s="408"/>
      <c r="L28" s="408"/>
      <c r="M28" s="408"/>
      <c r="N28" s="408"/>
    </row>
    <row r="29" spans="1:14" ht="12.75" customHeight="1">
      <c r="A29" s="408"/>
      <c r="B29" s="457"/>
      <c r="C29" s="432"/>
      <c r="D29" s="432"/>
      <c r="E29" s="432"/>
      <c r="F29" s="433"/>
      <c r="G29" s="434"/>
      <c r="H29" s="445"/>
      <c r="I29" s="436"/>
      <c r="J29" s="408"/>
      <c r="K29" s="408"/>
      <c r="L29" s="408"/>
      <c r="M29" s="408"/>
      <c r="N29" s="408"/>
    </row>
    <row r="30" spans="1:14" ht="12.75" customHeight="1">
      <c r="A30" s="405" t="s">
        <v>584</v>
      </c>
      <c r="B30" s="423" t="s">
        <v>598</v>
      </c>
      <c r="C30" s="432"/>
      <c r="D30" s="432"/>
      <c r="E30" s="432"/>
      <c r="F30" s="433"/>
      <c r="G30" s="434"/>
      <c r="H30" s="445"/>
      <c r="I30" s="436"/>
      <c r="J30" s="408"/>
      <c r="K30" s="408"/>
      <c r="L30" s="408"/>
      <c r="M30" s="408"/>
      <c r="N30" s="408"/>
    </row>
    <row r="31" spans="1:29" ht="12.75" customHeight="1">
      <c r="A31" s="405" t="s">
        <v>585</v>
      </c>
      <c r="B31" s="446" t="s">
        <v>578</v>
      </c>
      <c r="C31" s="446" t="s">
        <v>219</v>
      </c>
      <c r="D31" s="432"/>
      <c r="E31" s="432"/>
      <c r="F31" s="433"/>
      <c r="G31" s="434"/>
      <c r="H31" s="445"/>
      <c r="I31" s="436"/>
      <c r="J31" s="408"/>
      <c r="K31" s="408"/>
      <c r="L31" s="408"/>
      <c r="M31" s="408"/>
      <c r="N31" s="408"/>
      <c r="O31" s="408"/>
      <c r="P31" s="408"/>
      <c r="Q31" s="408"/>
      <c r="R31" s="408"/>
      <c r="S31" s="408"/>
      <c r="T31" s="408"/>
      <c r="U31" s="408"/>
      <c r="V31" s="408"/>
      <c r="W31" s="408"/>
      <c r="X31" s="408"/>
      <c r="Y31" s="408"/>
      <c r="Z31" s="408"/>
      <c r="AA31" s="408"/>
      <c r="AB31" s="408"/>
      <c r="AC31" s="408"/>
    </row>
    <row r="32" spans="1:29" ht="12.75" customHeight="1">
      <c r="A32" s="405" t="s">
        <v>583</v>
      </c>
      <c r="B32" s="446"/>
      <c r="C32" s="432"/>
      <c r="D32" s="432"/>
      <c r="E32" s="432"/>
      <c r="F32" s="433"/>
      <c r="G32" s="434"/>
      <c r="H32" s="445"/>
      <c r="I32" s="436"/>
      <c r="J32" s="408"/>
      <c r="K32" s="408"/>
      <c r="L32" s="408"/>
      <c r="M32" s="408"/>
      <c r="N32" s="408"/>
      <c r="O32" s="408"/>
      <c r="P32" s="408"/>
      <c r="Q32" s="408"/>
      <c r="R32" s="408"/>
      <c r="S32" s="408"/>
      <c r="T32" s="408"/>
      <c r="U32" s="408"/>
      <c r="V32" s="408"/>
      <c r="W32" s="408"/>
      <c r="X32" s="408"/>
      <c r="Y32" s="408"/>
      <c r="Z32" s="408"/>
      <c r="AA32" s="408"/>
      <c r="AB32" s="408"/>
      <c r="AC32" s="408"/>
    </row>
    <row r="33" spans="1:29" ht="12.75" customHeight="1">
      <c r="A33" s="405" t="s">
        <v>586</v>
      </c>
      <c r="B33" s="446"/>
      <c r="C33" s="432"/>
      <c r="D33" s="432"/>
      <c r="E33" s="432"/>
      <c r="F33" s="433"/>
      <c r="G33" s="434"/>
      <c r="H33" s="445"/>
      <c r="I33" s="436"/>
      <c r="J33" s="408"/>
      <c r="K33" s="408"/>
      <c r="L33" s="408"/>
      <c r="M33" s="408"/>
      <c r="N33" s="408"/>
      <c r="O33" s="408"/>
      <c r="P33" s="408"/>
      <c r="Q33" s="408"/>
      <c r="R33" s="408"/>
      <c r="S33" s="408"/>
      <c r="T33" s="408"/>
      <c r="U33" s="408"/>
      <c r="V33" s="408"/>
      <c r="W33" s="408"/>
      <c r="X33" s="408"/>
      <c r="Y33" s="408"/>
      <c r="Z33" s="408"/>
      <c r="AA33" s="408"/>
      <c r="AB33" s="408"/>
      <c r="AC33" s="408"/>
    </row>
    <row r="34" spans="1:29" ht="12.75" customHeight="1">
      <c r="A34" s="426"/>
      <c r="B34" s="447"/>
      <c r="C34" s="447"/>
      <c r="D34" s="447"/>
      <c r="E34" s="447"/>
      <c r="F34" s="448"/>
      <c r="G34" s="449"/>
      <c r="H34" s="435"/>
      <c r="I34" s="450"/>
      <c r="J34" s="408"/>
      <c r="K34" s="408"/>
      <c r="L34" s="408"/>
      <c r="M34" s="408"/>
      <c r="N34" s="408"/>
      <c r="O34" s="408"/>
      <c r="P34" s="408"/>
      <c r="Q34" s="408"/>
      <c r="R34" s="408"/>
      <c r="S34" s="408"/>
      <c r="T34" s="408"/>
      <c r="U34" s="408"/>
      <c r="V34" s="408"/>
      <c r="W34" s="408"/>
      <c r="X34" s="408"/>
      <c r="Y34" s="408"/>
      <c r="Z34" s="408"/>
      <c r="AA34" s="408"/>
      <c r="AB34" s="408"/>
      <c r="AC34" s="408"/>
    </row>
    <row r="35" spans="1:29" ht="23.25" customHeight="1">
      <c r="A35" s="405"/>
      <c r="B35" s="458"/>
      <c r="C35" s="458"/>
      <c r="D35" s="458"/>
      <c r="E35" s="458"/>
      <c r="F35" s="459"/>
      <c r="G35" s="2496" t="s">
        <v>220</v>
      </c>
      <c r="H35" s="2496"/>
      <c r="I35" s="2496"/>
      <c r="J35" s="408"/>
      <c r="K35" s="408"/>
      <c r="P35" s="408"/>
      <c r="Q35" s="408"/>
      <c r="R35" s="408"/>
      <c r="S35" s="408"/>
      <c r="T35" s="408"/>
      <c r="U35" s="408"/>
      <c r="V35" s="408"/>
      <c r="W35" s="408"/>
      <c r="X35" s="408"/>
      <c r="Y35" s="408"/>
      <c r="Z35" s="408"/>
      <c r="AA35" s="408"/>
      <c r="AB35" s="408"/>
      <c r="AC35" s="408"/>
    </row>
    <row r="36" spans="1:10" s="462" customFormat="1" ht="16.5" customHeight="1">
      <c r="A36" s="460" t="s">
        <v>599</v>
      </c>
      <c r="B36" s="461" t="s">
        <v>1383</v>
      </c>
      <c r="E36" s="463" t="s">
        <v>502</v>
      </c>
      <c r="G36" s="463" t="s">
        <v>587</v>
      </c>
      <c r="I36" s="464"/>
      <c r="J36" s="465"/>
    </row>
    <row r="37" s="462" customFormat="1" ht="16.5" customHeight="1">
      <c r="E37" s="463" t="s">
        <v>517</v>
      </c>
    </row>
    <row r="38" spans="1:9" s="462" customFormat="1" ht="16.5" customHeight="1">
      <c r="A38" s="463" t="s">
        <v>588</v>
      </c>
      <c r="I38" s="460"/>
    </row>
    <row r="39" s="462" customFormat="1" ht="16.5" customHeight="1">
      <c r="A39" s="463" t="s">
        <v>589</v>
      </c>
    </row>
    <row r="40" spans="1:9" s="462" customFormat="1" ht="16.5" customHeight="1">
      <c r="A40" s="463" t="s">
        <v>590</v>
      </c>
      <c r="I40" s="463"/>
    </row>
    <row r="45" spans="3:5" ht="16.5">
      <c r="C45" s="463"/>
      <c r="D45" s="463"/>
      <c r="E45" s="463"/>
    </row>
  </sheetData>
  <sheetProtection/>
  <mergeCells count="7">
    <mergeCell ref="A1:C1"/>
    <mergeCell ref="D9:D10"/>
    <mergeCell ref="E9:E10"/>
    <mergeCell ref="G35:I35"/>
    <mergeCell ref="H2:I2"/>
    <mergeCell ref="H3:I3"/>
    <mergeCell ref="A5:I5"/>
  </mergeCells>
  <hyperlinks>
    <hyperlink ref="A1" location="'1030701-1041231'!R1C1" display="回預告統計資料發布時間表"/>
  </hyperlinks>
  <printOptions horizontalCentered="1" verticalCentered="1"/>
  <pageMargins left="0.5905511811023623" right="0.3937007874015748" top="0.5905511811023623" bottom="0.3937007874015748" header="0.11811023622047245" footer="0.11811023622047245"/>
  <pageSetup horizontalDpi="300" verticalDpi="300" orientation="landscape" pageOrder="overThenDown" paperSize="8" scale="105" r:id="rId1"/>
</worksheet>
</file>

<file path=xl/worksheets/sheet39.xml><?xml version="1.0" encoding="utf-8"?>
<worksheet xmlns="http://schemas.openxmlformats.org/spreadsheetml/2006/main" xmlns:r="http://schemas.openxmlformats.org/officeDocument/2006/relationships">
  <sheetPr codeName="Sheet56"/>
  <dimension ref="A1:N42"/>
  <sheetViews>
    <sheetView zoomScale="75" zoomScaleNormal="75" workbookViewId="0" topLeftCell="A1">
      <selection activeCell="A1" sqref="A1:C1"/>
    </sheetView>
  </sheetViews>
  <sheetFormatPr defaultColWidth="9.00390625" defaultRowHeight="16.5"/>
  <cols>
    <col min="1" max="1" width="19.125" style="361" customWidth="1"/>
    <col min="2" max="8" width="13.625" style="361" customWidth="1"/>
    <col min="9" max="9" width="12.75390625" style="361" customWidth="1"/>
    <col min="10" max="10" width="15.75390625" style="361" customWidth="1"/>
    <col min="11" max="11" width="12.375" style="361" customWidth="1"/>
    <col min="12" max="12" width="10.75390625" style="361" customWidth="1"/>
    <col min="13" max="13" width="10.50390625" style="361" customWidth="1"/>
    <col min="14" max="14" width="6.625" style="361" customWidth="1"/>
    <col min="15" max="16384" width="9.00390625" style="361" customWidth="1"/>
  </cols>
  <sheetData>
    <row r="1" spans="1:6" ht="21" customHeight="1">
      <c r="A1" s="1627" t="s">
        <v>1221</v>
      </c>
      <c r="B1" s="1618"/>
      <c r="C1" s="1618"/>
      <c r="D1" s="1416"/>
      <c r="E1" s="1416"/>
      <c r="F1" s="1416"/>
    </row>
    <row r="2" spans="1:10" s="352" customFormat="1" ht="18" customHeight="1">
      <c r="A2" s="350" t="s">
        <v>552</v>
      </c>
      <c r="B2" s="351"/>
      <c r="C2" s="351"/>
      <c r="I2" s="350" t="s">
        <v>1260</v>
      </c>
      <c r="J2" s="353" t="s">
        <v>1261</v>
      </c>
    </row>
    <row r="3" spans="1:10" s="352" customFormat="1" ht="18" customHeight="1">
      <c r="A3" s="350" t="s">
        <v>553</v>
      </c>
      <c r="B3" s="354" t="s">
        <v>554</v>
      </c>
      <c r="C3" s="354"/>
      <c r="D3" s="355"/>
      <c r="E3" s="355"/>
      <c r="F3" s="355"/>
      <c r="G3" s="356" t="s">
        <v>555</v>
      </c>
      <c r="H3" s="355"/>
      <c r="I3" s="350" t="s">
        <v>1263</v>
      </c>
      <c r="J3" s="357" t="s">
        <v>556</v>
      </c>
    </row>
    <row r="5" spans="1:14" s="359" customFormat="1" ht="32.25">
      <c r="A5" s="2504" t="s">
        <v>548</v>
      </c>
      <c r="B5" s="2504"/>
      <c r="C5" s="2504"/>
      <c r="D5" s="2504"/>
      <c r="E5" s="2504"/>
      <c r="F5" s="2504"/>
      <c r="G5" s="2504"/>
      <c r="H5" s="2504"/>
      <c r="I5" s="2504"/>
      <c r="J5" s="2504"/>
      <c r="K5" s="358"/>
      <c r="L5" s="358"/>
      <c r="M5" s="358"/>
      <c r="N5" s="358"/>
    </row>
    <row r="7" spans="1:14" ht="16.5">
      <c r="A7" s="2503" t="s">
        <v>620</v>
      </c>
      <c r="B7" s="2503"/>
      <c r="C7" s="2503"/>
      <c r="D7" s="2503"/>
      <c r="E7" s="2503"/>
      <c r="F7" s="2503"/>
      <c r="G7" s="2503"/>
      <c r="H7" s="2503"/>
      <c r="I7" s="2503"/>
      <c r="J7" s="2503"/>
      <c r="K7" s="360"/>
      <c r="L7" s="360"/>
      <c r="M7" s="360"/>
      <c r="N7" s="360"/>
    </row>
    <row r="8" spans="1:10" s="367" customFormat="1" ht="19.5" customHeight="1">
      <c r="A8" s="362"/>
      <c r="B8" s="363" t="s">
        <v>1391</v>
      </c>
      <c r="C8" s="364"/>
      <c r="D8" s="364"/>
      <c r="E8" s="2500" t="s">
        <v>984</v>
      </c>
      <c r="F8" s="2501"/>
      <c r="G8" s="2502"/>
      <c r="H8" s="365" t="s">
        <v>557</v>
      </c>
      <c r="I8" s="366"/>
      <c r="J8" s="366"/>
    </row>
    <row r="9" spans="1:10" s="367" customFormat="1" ht="19.5" customHeight="1">
      <c r="A9" s="368" t="s">
        <v>1392</v>
      </c>
      <c r="B9" s="369" t="s">
        <v>1393</v>
      </c>
      <c r="C9" s="370" t="s">
        <v>558</v>
      </c>
      <c r="D9" s="371" t="s">
        <v>559</v>
      </c>
      <c r="E9" s="372" t="s">
        <v>560</v>
      </c>
      <c r="F9" s="373" t="s">
        <v>512</v>
      </c>
      <c r="G9" s="374" t="s">
        <v>1396</v>
      </c>
      <c r="H9" s="375" t="s">
        <v>1397</v>
      </c>
      <c r="I9" s="376"/>
      <c r="J9" s="376"/>
    </row>
    <row r="10" spans="1:10" s="367" customFormat="1" ht="19.5" customHeight="1">
      <c r="A10" s="377" t="s">
        <v>1398</v>
      </c>
      <c r="B10" s="378"/>
      <c r="C10" s="379"/>
      <c r="D10" s="380" t="s">
        <v>561</v>
      </c>
      <c r="E10" s="374" t="s">
        <v>1399</v>
      </c>
      <c r="F10" s="381" t="s">
        <v>497</v>
      </c>
      <c r="G10" s="374" t="s">
        <v>498</v>
      </c>
      <c r="H10" s="382" t="s">
        <v>549</v>
      </c>
      <c r="I10" s="383" t="s">
        <v>562</v>
      </c>
      <c r="J10" s="384" t="s">
        <v>516</v>
      </c>
    </row>
    <row r="11" spans="1:10" s="367" customFormat="1" ht="19.5" customHeight="1">
      <c r="A11" s="385" t="s">
        <v>499</v>
      </c>
      <c r="B11" s="1528" t="s">
        <v>619</v>
      </c>
      <c r="C11" s="1528" t="s">
        <v>619</v>
      </c>
      <c r="D11" s="1528" t="s">
        <v>619</v>
      </c>
      <c r="E11" s="1528" t="s">
        <v>619</v>
      </c>
      <c r="F11" s="1528" t="s">
        <v>619</v>
      </c>
      <c r="G11" s="1528" t="s">
        <v>619</v>
      </c>
      <c r="H11" s="1528" t="s">
        <v>619</v>
      </c>
      <c r="I11" s="1528" t="s">
        <v>619</v>
      </c>
      <c r="J11" s="1528" t="s">
        <v>619</v>
      </c>
    </row>
    <row r="12" spans="1:10" s="367" customFormat="1" ht="19.5" customHeight="1">
      <c r="A12" s="385"/>
      <c r="B12" s="387"/>
      <c r="C12" s="388"/>
      <c r="D12" s="388"/>
      <c r="E12" s="389"/>
      <c r="F12" s="389"/>
      <c r="G12" s="389"/>
      <c r="H12" s="389"/>
      <c r="I12" s="389"/>
      <c r="J12" s="387"/>
    </row>
    <row r="13" spans="1:10" s="367" customFormat="1" ht="19.5" customHeight="1">
      <c r="A13" s="385"/>
      <c r="B13" s="387"/>
      <c r="C13" s="388"/>
      <c r="D13" s="388"/>
      <c r="E13" s="389"/>
      <c r="F13" s="389"/>
      <c r="G13" s="389"/>
      <c r="H13" s="389"/>
      <c r="I13" s="389"/>
      <c r="J13" s="387"/>
    </row>
    <row r="14" spans="1:10" s="367" customFormat="1" ht="19.5" customHeight="1" hidden="1">
      <c r="A14" s="385"/>
      <c r="B14" s="387"/>
      <c r="C14" s="388"/>
      <c r="D14" s="388"/>
      <c r="E14" s="389"/>
      <c r="F14" s="389"/>
      <c r="G14" s="389"/>
      <c r="H14" s="389"/>
      <c r="I14" s="389"/>
      <c r="J14" s="387"/>
    </row>
    <row r="15" spans="1:10" s="367" customFormat="1" ht="19.5" customHeight="1" hidden="1">
      <c r="A15" s="385"/>
      <c r="B15" s="387"/>
      <c r="C15" s="388"/>
      <c r="D15" s="388"/>
      <c r="E15" s="389"/>
      <c r="F15" s="389"/>
      <c r="G15" s="389"/>
      <c r="H15" s="389"/>
      <c r="I15" s="389"/>
      <c r="J15" s="387"/>
    </row>
    <row r="16" spans="1:10" s="367" customFormat="1" ht="19.5" customHeight="1" hidden="1">
      <c r="A16" s="385"/>
      <c r="B16" s="387"/>
      <c r="C16" s="388"/>
      <c r="D16" s="388"/>
      <c r="E16" s="389"/>
      <c r="F16" s="389"/>
      <c r="G16" s="389"/>
      <c r="H16" s="389"/>
      <c r="I16" s="389"/>
      <c r="J16" s="387"/>
    </row>
    <row r="17" spans="1:10" s="367" customFormat="1" ht="19.5" customHeight="1" hidden="1">
      <c r="A17" s="385"/>
      <c r="B17" s="387"/>
      <c r="C17" s="388"/>
      <c r="D17" s="388"/>
      <c r="E17" s="389"/>
      <c r="F17" s="389"/>
      <c r="G17" s="389"/>
      <c r="H17" s="389"/>
      <c r="I17" s="389"/>
      <c r="J17" s="387"/>
    </row>
    <row r="18" spans="1:10" s="367" customFormat="1" ht="19.5" customHeight="1" hidden="1">
      <c r="A18" s="385"/>
      <c r="B18" s="387"/>
      <c r="C18" s="388"/>
      <c r="D18" s="388"/>
      <c r="E18" s="389"/>
      <c r="F18" s="389"/>
      <c r="G18" s="389"/>
      <c r="H18" s="389"/>
      <c r="I18" s="389"/>
      <c r="J18" s="387"/>
    </row>
    <row r="19" spans="1:10" s="367" customFormat="1" ht="19.5" customHeight="1" hidden="1">
      <c r="A19" s="390"/>
      <c r="B19" s="387"/>
      <c r="C19" s="387"/>
      <c r="D19" s="387"/>
      <c r="E19" s="391"/>
      <c r="F19" s="392"/>
      <c r="G19" s="392"/>
      <c r="H19" s="392"/>
      <c r="I19" s="389"/>
      <c r="J19" s="387"/>
    </row>
    <row r="20" spans="1:10" s="367" customFormat="1" ht="19.5" customHeight="1" hidden="1">
      <c r="A20" s="390"/>
      <c r="B20" s="387"/>
      <c r="C20" s="387"/>
      <c r="D20" s="387"/>
      <c r="E20" s="391"/>
      <c r="F20" s="392"/>
      <c r="G20" s="392"/>
      <c r="H20" s="392"/>
      <c r="I20" s="389"/>
      <c r="J20" s="387"/>
    </row>
    <row r="21" spans="1:10" s="367" customFormat="1" ht="19.5" customHeight="1" hidden="1">
      <c r="A21" s="390"/>
      <c r="B21" s="387"/>
      <c r="C21" s="387"/>
      <c r="D21" s="387"/>
      <c r="E21" s="391"/>
      <c r="F21" s="392"/>
      <c r="G21" s="392"/>
      <c r="H21" s="392"/>
      <c r="I21" s="389"/>
      <c r="J21" s="387"/>
    </row>
    <row r="22" spans="1:10" s="367" customFormat="1" ht="19.5" customHeight="1" hidden="1">
      <c r="A22" s="390"/>
      <c r="B22" s="387"/>
      <c r="C22" s="387"/>
      <c r="D22" s="387"/>
      <c r="E22" s="391"/>
      <c r="F22" s="392"/>
      <c r="G22" s="392"/>
      <c r="H22" s="392"/>
      <c r="I22" s="389"/>
      <c r="J22" s="387"/>
    </row>
    <row r="23" spans="1:10" s="367" customFormat="1" ht="19.5" customHeight="1" hidden="1">
      <c r="A23" s="390"/>
      <c r="B23" s="387"/>
      <c r="C23" s="387"/>
      <c r="D23" s="387"/>
      <c r="E23" s="391"/>
      <c r="F23" s="392"/>
      <c r="G23" s="392"/>
      <c r="H23" s="392"/>
      <c r="I23" s="389"/>
      <c r="J23" s="387"/>
    </row>
    <row r="24" spans="1:10" s="367" customFormat="1" ht="19.5" customHeight="1" hidden="1">
      <c r="A24" s="390"/>
      <c r="B24" s="387"/>
      <c r="C24" s="387"/>
      <c r="D24" s="387"/>
      <c r="E24" s="391"/>
      <c r="F24" s="392"/>
      <c r="G24" s="392"/>
      <c r="H24" s="392"/>
      <c r="I24" s="389"/>
      <c r="J24" s="387"/>
    </row>
    <row r="25" spans="1:10" s="367" customFormat="1" ht="19.5" customHeight="1" hidden="1">
      <c r="A25" s="390"/>
      <c r="B25" s="387"/>
      <c r="C25" s="387"/>
      <c r="D25" s="387"/>
      <c r="E25" s="391"/>
      <c r="F25" s="392"/>
      <c r="G25" s="392"/>
      <c r="H25" s="392"/>
      <c r="I25" s="389"/>
      <c r="J25" s="387"/>
    </row>
    <row r="26" spans="1:10" s="367" customFormat="1" ht="19.5" customHeight="1" hidden="1">
      <c r="A26" s="390"/>
      <c r="B26" s="386"/>
      <c r="C26" s="387"/>
      <c r="D26" s="387"/>
      <c r="E26" s="391"/>
      <c r="F26" s="392"/>
      <c r="G26" s="392"/>
      <c r="H26" s="392"/>
      <c r="I26" s="389"/>
      <c r="J26" s="387"/>
    </row>
    <row r="27" spans="1:10" s="367" customFormat="1" ht="19.5" customHeight="1" hidden="1">
      <c r="A27" s="390"/>
      <c r="B27" s="386"/>
      <c r="C27" s="387"/>
      <c r="D27" s="387"/>
      <c r="E27" s="387"/>
      <c r="F27" s="392"/>
      <c r="G27" s="392"/>
      <c r="H27" s="392"/>
      <c r="I27" s="389"/>
      <c r="J27" s="387"/>
    </row>
    <row r="28" spans="1:10" s="367" customFormat="1" ht="19.5" customHeight="1" hidden="1">
      <c r="A28" s="390"/>
      <c r="B28" s="386"/>
      <c r="C28" s="387"/>
      <c r="D28" s="387"/>
      <c r="E28" s="391"/>
      <c r="F28" s="392"/>
      <c r="G28" s="392"/>
      <c r="H28" s="392"/>
      <c r="I28" s="389"/>
      <c r="J28" s="387"/>
    </row>
    <row r="29" spans="1:10" s="367" customFormat="1" ht="19.5" customHeight="1" hidden="1">
      <c r="A29" s="393"/>
      <c r="B29" s="394"/>
      <c r="C29" s="395"/>
      <c r="D29" s="395"/>
      <c r="E29" s="396"/>
      <c r="F29" s="396"/>
      <c r="G29" s="396"/>
      <c r="H29" s="396"/>
      <c r="I29" s="396"/>
      <c r="J29" s="395"/>
    </row>
    <row r="30" spans="1:10" s="367" customFormat="1" ht="18" customHeight="1">
      <c r="A30" s="387"/>
      <c r="B30" s="387"/>
      <c r="C30" s="387"/>
      <c r="D30" s="389"/>
      <c r="E30" s="389"/>
      <c r="F30" s="389"/>
      <c r="G30" s="389"/>
      <c r="H30" s="361"/>
      <c r="I30" s="389"/>
      <c r="J30" s="397" t="s">
        <v>621</v>
      </c>
    </row>
    <row r="31" spans="1:11" ht="19.5" customHeight="1">
      <c r="A31" s="398" t="s">
        <v>550</v>
      </c>
      <c r="C31" s="399" t="s">
        <v>551</v>
      </c>
      <c r="F31" s="398" t="s">
        <v>502</v>
      </c>
      <c r="K31" s="399"/>
    </row>
    <row r="32" spans="9:11" ht="15.75" customHeight="1">
      <c r="I32" s="398" t="s">
        <v>1267</v>
      </c>
      <c r="K32" s="399"/>
    </row>
    <row r="33" ht="16.5">
      <c r="F33" s="398" t="s">
        <v>1268</v>
      </c>
    </row>
    <row r="34" ht="16.5">
      <c r="C34" s="398"/>
    </row>
    <row r="35" ht="9.75" customHeight="1">
      <c r="C35" s="400"/>
    </row>
    <row r="36" spans="1:7" ht="16.5">
      <c r="A36" s="398" t="s">
        <v>545</v>
      </c>
      <c r="B36" s="401"/>
      <c r="C36" s="401"/>
      <c r="D36" s="401"/>
      <c r="E36" s="401"/>
      <c r="F36" s="401"/>
      <c r="G36" s="401"/>
    </row>
    <row r="37" spans="1:10" s="367" customFormat="1" ht="16.5" customHeight="1">
      <c r="A37" s="400" t="s">
        <v>520</v>
      </c>
      <c r="B37" s="400"/>
      <c r="C37" s="389"/>
      <c r="D37" s="402"/>
      <c r="F37" s="402"/>
      <c r="G37" s="351"/>
      <c r="H37" s="402"/>
      <c r="I37" s="402"/>
      <c r="J37" s="402"/>
    </row>
    <row r="38" spans="1:10" s="367" customFormat="1" ht="16.5" customHeight="1">
      <c r="A38" s="400"/>
      <c r="B38" s="400"/>
      <c r="C38" s="389"/>
      <c r="D38" s="402"/>
      <c r="F38" s="402"/>
      <c r="G38" s="351"/>
      <c r="H38" s="402"/>
      <c r="I38" s="402"/>
      <c r="J38" s="402"/>
    </row>
    <row r="39" spans="1:10" s="367" customFormat="1" ht="16.5" customHeight="1">
      <c r="A39" s="400"/>
      <c r="B39" s="400"/>
      <c r="C39" s="389"/>
      <c r="D39" s="402"/>
      <c r="F39" s="402"/>
      <c r="G39" s="351"/>
      <c r="H39" s="402"/>
      <c r="I39" s="402"/>
      <c r="J39" s="402"/>
    </row>
    <row r="40" spans="1:10" s="367" customFormat="1" ht="16.5" customHeight="1">
      <c r="A40" s="400"/>
      <c r="B40" s="400"/>
      <c r="C40" s="389"/>
      <c r="D40" s="402"/>
      <c r="F40" s="402"/>
      <c r="G40" s="351"/>
      <c r="H40" s="402"/>
      <c r="I40" s="402"/>
      <c r="J40" s="402"/>
    </row>
    <row r="41" spans="1:10" s="402" customFormat="1" ht="15.75">
      <c r="A41" s="400"/>
      <c r="B41" s="367"/>
      <c r="C41" s="367"/>
      <c r="D41" s="367"/>
      <c r="E41" s="367"/>
      <c r="G41" s="367"/>
      <c r="H41" s="367"/>
      <c r="I41" s="367"/>
      <c r="J41" s="367"/>
    </row>
    <row r="42" s="367" customFormat="1" ht="15.75">
      <c r="A42" s="403"/>
    </row>
  </sheetData>
  <sheetProtection/>
  <mergeCells count="4">
    <mergeCell ref="E8:G8"/>
    <mergeCell ref="A7:J7"/>
    <mergeCell ref="A5:J5"/>
    <mergeCell ref="A1:C1"/>
  </mergeCells>
  <hyperlinks>
    <hyperlink ref="A1" location="'1030701-1041231'!R1C1" display="回預告統計資料發布時間表"/>
  </hyperlinks>
  <printOptions horizontalCentered="1"/>
  <pageMargins left="1.062992125984252" right="0" top="1.299212598425197" bottom="0.1968503937007874" header="0.31496062992125984" footer="0.1968503937007874"/>
  <pageSetup horizontalDpi="300" verticalDpi="300" orientation="landscape" paperSize="8" r:id="rId1"/>
</worksheet>
</file>

<file path=xl/worksheets/sheet4.xml><?xml version="1.0" encoding="utf-8"?>
<worksheet xmlns="http://schemas.openxmlformats.org/spreadsheetml/2006/main" xmlns:r="http://schemas.openxmlformats.org/officeDocument/2006/relationships">
  <dimension ref="A1:H32"/>
  <sheetViews>
    <sheetView zoomScale="75" zoomScaleNormal="75" workbookViewId="0" topLeftCell="A1">
      <selection activeCell="A1" sqref="A1:B1"/>
    </sheetView>
  </sheetViews>
  <sheetFormatPr defaultColWidth="9.00390625" defaultRowHeight="16.5"/>
  <cols>
    <col min="1" max="1" width="27.125" style="1350" customWidth="1"/>
    <col min="2" max="2" width="25.75390625" style="1370" customWidth="1"/>
    <col min="3" max="3" width="24.25390625" style="1370" customWidth="1"/>
    <col min="4" max="4" width="17.50390625" style="1370" customWidth="1"/>
    <col min="5" max="5" width="20.75390625" style="1370" customWidth="1"/>
    <col min="6" max="6" width="25.375" style="1370" customWidth="1"/>
    <col min="7" max="7" width="26.875" style="1370" customWidth="1"/>
    <col min="8" max="8" width="24.125" style="1370" customWidth="1"/>
    <col min="9" max="16384" width="9.00390625" style="1350" customWidth="1"/>
  </cols>
  <sheetData>
    <row r="1" spans="1:2" ht="29.25" customHeight="1">
      <c r="A1" s="1627" t="s">
        <v>1221</v>
      </c>
      <c r="B1" s="1618"/>
    </row>
    <row r="2" spans="1:8" ht="32.25" customHeight="1">
      <c r="A2" s="1345" t="s">
        <v>223</v>
      </c>
      <c r="B2" s="1350"/>
      <c r="C2" s="1414"/>
      <c r="D2" s="1414"/>
      <c r="E2" s="1414"/>
      <c r="F2" s="1347"/>
      <c r="G2" s="1348" t="s">
        <v>224</v>
      </c>
      <c r="H2" s="1349" t="s">
        <v>221</v>
      </c>
    </row>
    <row r="3" spans="1:8" ht="32.25" customHeight="1">
      <c r="A3" s="1345" t="s">
        <v>225</v>
      </c>
      <c r="B3" s="1351" t="s">
        <v>226</v>
      </c>
      <c r="C3" s="1352"/>
      <c r="D3" s="1352"/>
      <c r="E3" s="1352"/>
      <c r="F3" s="1352"/>
      <c r="G3" s="1348" t="s">
        <v>227</v>
      </c>
      <c r="H3" s="1353" t="s">
        <v>247</v>
      </c>
    </row>
    <row r="4" spans="1:8" ht="25.5" customHeight="1">
      <c r="A4" s="1346"/>
      <c r="B4" s="1346"/>
      <c r="C4" s="1346"/>
      <c r="D4" s="1346"/>
      <c r="E4" s="1346"/>
      <c r="F4" s="1346"/>
      <c r="G4" s="1346"/>
      <c r="H4" s="1346"/>
    </row>
    <row r="5" spans="1:8" ht="31.5" customHeight="1">
      <c r="A5" s="1577" t="s">
        <v>1002</v>
      </c>
      <c r="B5" s="1578"/>
      <c r="C5" s="1578"/>
      <c r="D5" s="1578"/>
      <c r="E5" s="1578"/>
      <c r="F5" s="1578"/>
      <c r="G5" s="1578"/>
      <c r="H5" s="1578"/>
    </row>
    <row r="6" spans="1:8" ht="28.5" customHeight="1">
      <c r="A6" s="1346"/>
      <c r="B6" s="1346"/>
      <c r="C6" s="1354"/>
      <c r="D6" s="1596" t="s">
        <v>1003</v>
      </c>
      <c r="E6" s="1596"/>
      <c r="F6" s="1596"/>
      <c r="G6" s="1354"/>
      <c r="H6" s="1355"/>
    </row>
    <row r="7" spans="1:8" ht="29.25" customHeight="1">
      <c r="A7" s="1593" t="s">
        <v>229</v>
      </c>
      <c r="B7" s="1581" t="s">
        <v>248</v>
      </c>
      <c r="C7" s="1581" t="s">
        <v>249</v>
      </c>
      <c r="D7" s="1584" t="s">
        <v>250</v>
      </c>
      <c r="E7" s="1585"/>
      <c r="F7" s="1585"/>
      <c r="G7" s="1585"/>
      <c r="H7" s="1585"/>
    </row>
    <row r="8" spans="1:8" ht="23.25" customHeight="1">
      <c r="A8" s="1594"/>
      <c r="B8" s="1582"/>
      <c r="C8" s="1582"/>
      <c r="D8" s="1586"/>
      <c r="E8" s="1587"/>
      <c r="F8" s="1587"/>
      <c r="G8" s="1587"/>
      <c r="H8" s="1587"/>
    </row>
    <row r="9" spans="1:8" ht="25.5" customHeight="1">
      <c r="A9" s="1594"/>
      <c r="B9" s="1582"/>
      <c r="C9" s="1582"/>
      <c r="D9" s="1581" t="s">
        <v>251</v>
      </c>
      <c r="E9" s="1579" t="s">
        <v>252</v>
      </c>
      <c r="F9" s="1579" t="s">
        <v>253</v>
      </c>
      <c r="G9" s="1579" t="s">
        <v>254</v>
      </c>
      <c r="H9" s="1575" t="s">
        <v>255</v>
      </c>
    </row>
    <row r="10" spans="1:8" ht="33" customHeight="1">
      <c r="A10" s="1595"/>
      <c r="B10" s="1583"/>
      <c r="C10" s="1583"/>
      <c r="D10" s="1583"/>
      <c r="E10" s="1580"/>
      <c r="F10" s="1574"/>
      <c r="G10" s="1574"/>
      <c r="H10" s="1576"/>
    </row>
    <row r="11" spans="1:8" ht="45.75" customHeight="1">
      <c r="A11" s="1358" t="s">
        <v>256</v>
      </c>
      <c r="B11" s="1358" t="s">
        <v>1244</v>
      </c>
      <c r="C11" s="1358">
        <v>0</v>
      </c>
      <c r="D11" s="1360"/>
      <c r="E11" s="1336"/>
      <c r="F11" s="1356"/>
      <c r="G11" s="1356"/>
      <c r="H11" s="1357"/>
    </row>
    <row r="12" spans="1:8" ht="48.75" customHeight="1">
      <c r="A12" s="1361"/>
      <c r="B12" s="1359"/>
      <c r="C12" s="1360"/>
      <c r="D12" s="1360"/>
      <c r="E12" s="1336"/>
      <c r="F12" s="1356"/>
      <c r="G12" s="1356"/>
      <c r="H12" s="1357"/>
    </row>
    <row r="13" spans="1:8" ht="43.5" customHeight="1" hidden="1">
      <c r="A13" s="1361"/>
      <c r="B13" s="1359"/>
      <c r="C13" s="1360"/>
      <c r="D13" s="1360"/>
      <c r="E13" s="1336"/>
      <c r="F13" s="1356"/>
      <c r="G13" s="1356"/>
      <c r="H13" s="1357"/>
    </row>
    <row r="14" spans="1:8" ht="41.25" customHeight="1" hidden="1">
      <c r="A14" s="1361"/>
      <c r="B14" s="1359"/>
      <c r="C14" s="1360"/>
      <c r="D14" s="1360"/>
      <c r="E14" s="1336"/>
      <c r="F14" s="1356"/>
      <c r="G14" s="1356"/>
      <c r="H14" s="1357"/>
    </row>
    <row r="15" spans="1:8" ht="42.75" customHeight="1" hidden="1">
      <c r="A15" s="1362"/>
      <c r="B15" s="1363"/>
      <c r="C15" s="1364"/>
      <c r="D15" s="1363"/>
      <c r="E15" s="1363"/>
      <c r="F15" s="1363"/>
      <c r="G15" s="1363"/>
      <c r="H15" s="1365"/>
    </row>
    <row r="16" spans="1:8" ht="51" customHeight="1" hidden="1">
      <c r="A16" s="1358"/>
      <c r="B16" s="1363"/>
      <c r="C16" s="1363"/>
      <c r="D16" s="1363"/>
      <c r="E16" s="1363"/>
      <c r="F16" s="1363"/>
      <c r="G16" s="1363"/>
      <c r="H16" s="1365"/>
    </row>
    <row r="17" spans="1:8" ht="24" customHeight="1">
      <c r="A17" s="1346"/>
      <c r="B17" s="1366"/>
      <c r="C17" s="1347"/>
      <c r="D17" s="1347"/>
      <c r="E17" s="1347"/>
      <c r="F17" s="1592" t="s">
        <v>1004</v>
      </c>
      <c r="G17" s="1592"/>
      <c r="H17" s="1592"/>
    </row>
    <row r="18" spans="1:8" ht="24" customHeight="1">
      <c r="A18" s="1346"/>
      <c r="B18" s="1366"/>
      <c r="C18" s="1347"/>
      <c r="D18" s="1347"/>
      <c r="E18" s="1367" t="s">
        <v>502</v>
      </c>
      <c r="F18" s="1347"/>
      <c r="G18" s="1347"/>
      <c r="H18" s="1347"/>
    </row>
    <row r="19" spans="1:8" ht="24" customHeight="1">
      <c r="A19" s="1368" t="s">
        <v>257</v>
      </c>
      <c r="B19" s="1346"/>
      <c r="C19" s="1369" t="s">
        <v>242</v>
      </c>
      <c r="D19" s="1346"/>
      <c r="F19" s="1367"/>
      <c r="G19" s="1371" t="s">
        <v>243</v>
      </c>
      <c r="H19" s="1346"/>
    </row>
    <row r="20" spans="1:8" ht="24" customHeight="1">
      <c r="A20" s="1346"/>
      <c r="B20" s="1368"/>
      <c r="C20" s="1346"/>
      <c r="D20" s="1369"/>
      <c r="E20" s="1367" t="s">
        <v>244</v>
      </c>
      <c r="F20" s="1367"/>
      <c r="G20" s="1371"/>
      <c r="H20" s="1346"/>
    </row>
    <row r="21" ht="24" customHeight="1"/>
    <row r="22" ht="24" customHeight="1"/>
    <row r="23" spans="1:3" ht="24" customHeight="1">
      <c r="A23" s="1346" t="s">
        <v>258</v>
      </c>
      <c r="B23" s="1346"/>
      <c r="C23" s="1346"/>
    </row>
    <row r="24" spans="1:3" ht="24" customHeight="1">
      <c r="A24" s="1346" t="s">
        <v>246</v>
      </c>
      <c r="B24" s="1346"/>
      <c r="C24" s="1346"/>
    </row>
    <row r="25" ht="24" customHeight="1"/>
    <row r="26" ht="24" customHeight="1"/>
    <row r="27" ht="24" customHeight="1"/>
    <row r="28" ht="24" customHeight="1"/>
    <row r="29" ht="24" customHeight="1"/>
    <row r="30" ht="24" customHeight="1"/>
    <row r="31" ht="24" customHeight="1"/>
    <row r="32" spans="2:8" ht="16.5">
      <c r="B32" s="1372"/>
      <c r="C32" s="1372"/>
      <c r="D32" s="1372"/>
      <c r="E32" s="1372"/>
      <c r="F32" s="1372"/>
      <c r="G32" s="1372"/>
      <c r="H32" s="1372"/>
    </row>
  </sheetData>
  <sheetProtection/>
  <mergeCells count="13">
    <mergeCell ref="A1:B1"/>
    <mergeCell ref="G9:G10"/>
    <mergeCell ref="H9:H10"/>
    <mergeCell ref="A5:H5"/>
    <mergeCell ref="F17:H17"/>
    <mergeCell ref="A7:A10"/>
    <mergeCell ref="D6:F6"/>
    <mergeCell ref="B7:B10"/>
    <mergeCell ref="C7:C10"/>
    <mergeCell ref="D7:H8"/>
    <mergeCell ref="D9:D10"/>
    <mergeCell ref="E9:E10"/>
    <mergeCell ref="F9:F10"/>
  </mergeCells>
  <hyperlinks>
    <hyperlink ref="B2:E2" location="'1030701-1041231'!R1C1" display="回預告統計資料發布時間表"/>
    <hyperlink ref="A1" location="'1030701-1041231'!R1C1" display="回預告統計資料發布時間表"/>
  </hyperlinks>
  <printOptions horizontalCentered="1"/>
  <pageMargins left="0.7480314960629921" right="0.7480314960629921" top="0.5511811023622047" bottom="0.5118110236220472" header="0.5118110236220472" footer="0.5118110236220472"/>
  <pageSetup horizontalDpi="600" verticalDpi="600" orientation="landscape" paperSize="8" r:id="rId1"/>
</worksheet>
</file>

<file path=xl/worksheets/sheet40.xml><?xml version="1.0" encoding="utf-8"?>
<worksheet xmlns="http://schemas.openxmlformats.org/spreadsheetml/2006/main" xmlns:r="http://schemas.openxmlformats.org/officeDocument/2006/relationships">
  <sheetPr>
    <tabColor rgb="FFFF0000"/>
  </sheetPr>
  <dimension ref="A1:F37"/>
  <sheetViews>
    <sheetView zoomScale="75" zoomScaleNormal="75" workbookViewId="0" topLeftCell="A1">
      <selection activeCell="A10" sqref="A10:IV32"/>
    </sheetView>
  </sheetViews>
  <sheetFormatPr defaultColWidth="9.00390625" defaultRowHeight="16.5"/>
  <cols>
    <col min="1" max="1" width="23.375" style="470" customWidth="1"/>
    <col min="2" max="2" width="48.875" style="470" customWidth="1"/>
    <col min="3" max="5" width="16.125" style="470" customWidth="1"/>
    <col min="6" max="6" width="25.75390625" style="470" customWidth="1"/>
    <col min="7" max="16384" width="9.00390625" style="470" customWidth="1"/>
  </cols>
  <sheetData>
    <row r="1" spans="1:6" ht="21" customHeight="1">
      <c r="A1" s="1627" t="s">
        <v>1221</v>
      </c>
      <c r="B1" s="1618"/>
      <c r="C1" s="1416"/>
      <c r="D1" s="1416"/>
      <c r="E1" s="1416"/>
      <c r="F1" s="1416"/>
    </row>
    <row r="2" spans="1:6" ht="21" customHeight="1">
      <c r="A2" s="466" t="s">
        <v>602</v>
      </c>
      <c r="B2" s="467"/>
      <c r="C2" s="467"/>
      <c r="D2" s="467"/>
      <c r="E2" s="468" t="s">
        <v>1260</v>
      </c>
      <c r="F2" s="469" t="s">
        <v>603</v>
      </c>
    </row>
    <row r="3" spans="1:6" ht="21.75" customHeight="1">
      <c r="A3" s="466" t="s">
        <v>604</v>
      </c>
      <c r="B3" s="471" t="s">
        <v>605</v>
      </c>
      <c r="C3" s="2421" t="s">
        <v>606</v>
      </c>
      <c r="D3" s="2422"/>
      <c r="E3" s="468" t="s">
        <v>600</v>
      </c>
      <c r="F3" s="472" t="s">
        <v>607</v>
      </c>
    </row>
    <row r="4" spans="1:6" s="473" customFormat="1" ht="26.25" customHeight="1">
      <c r="A4" s="2423" t="s">
        <v>608</v>
      </c>
      <c r="B4" s="2423"/>
      <c r="C4" s="2423"/>
      <c r="D4" s="2423"/>
      <c r="E4" s="2423"/>
      <c r="F4" s="2424"/>
    </row>
    <row r="5" spans="1:6" s="473" customFormat="1" ht="24" customHeight="1">
      <c r="A5" s="2425" t="s">
        <v>609</v>
      </c>
      <c r="B5" s="2426"/>
      <c r="C5" s="2426"/>
      <c r="D5" s="2426"/>
      <c r="E5" s="2426"/>
      <c r="F5" s="2427"/>
    </row>
    <row r="6" spans="1:6" s="475" customFormat="1" ht="24.75" customHeight="1">
      <c r="A6" s="2419" t="s">
        <v>610</v>
      </c>
      <c r="B6" s="2419"/>
      <c r="C6" s="2419"/>
      <c r="D6" s="2419"/>
      <c r="E6" s="2419"/>
      <c r="F6" s="474" t="s">
        <v>611</v>
      </c>
    </row>
    <row r="7" spans="1:6" ht="16.5" customHeight="1">
      <c r="A7" s="2417" t="s">
        <v>612</v>
      </c>
      <c r="B7" s="2417" t="s">
        <v>613</v>
      </c>
      <c r="C7" s="2420" t="s">
        <v>614</v>
      </c>
      <c r="D7" s="2420"/>
      <c r="E7" s="2420"/>
      <c r="F7" s="2417" t="s">
        <v>615</v>
      </c>
    </row>
    <row r="8" spans="1:6" ht="16.5" customHeight="1">
      <c r="A8" s="2418"/>
      <c r="B8" s="2418"/>
      <c r="C8" s="477" t="s">
        <v>616</v>
      </c>
      <c r="D8" s="477" t="s">
        <v>617</v>
      </c>
      <c r="E8" s="477" t="s">
        <v>622</v>
      </c>
      <c r="F8" s="2418"/>
    </row>
    <row r="9" spans="1:6" ht="16.5" customHeight="1">
      <c r="A9" s="466" t="s">
        <v>601</v>
      </c>
      <c r="B9" s="476"/>
      <c r="C9" s="476"/>
      <c r="D9" s="476"/>
      <c r="E9" s="476"/>
      <c r="F9" s="476"/>
    </row>
    <row r="10" spans="1:6" ht="16.5" customHeight="1" hidden="1">
      <c r="A10" s="478"/>
      <c r="B10" s="476"/>
      <c r="C10" s="476"/>
      <c r="D10" s="476"/>
      <c r="E10" s="476"/>
      <c r="F10" s="476"/>
    </row>
    <row r="11" spans="1:6" ht="16.5" customHeight="1" hidden="1">
      <c r="A11" s="478"/>
      <c r="B11" s="476"/>
      <c r="C11" s="476"/>
      <c r="D11" s="476"/>
      <c r="E11" s="476"/>
      <c r="F11" s="476"/>
    </row>
    <row r="12" spans="1:6" ht="16.5" customHeight="1" hidden="1">
      <c r="A12" s="478"/>
      <c r="B12" s="476"/>
      <c r="C12" s="476"/>
      <c r="D12" s="476"/>
      <c r="E12" s="476"/>
      <c r="F12" s="476"/>
    </row>
    <row r="13" spans="1:6" ht="16.5" customHeight="1" hidden="1">
      <c r="A13" s="478"/>
      <c r="B13" s="476"/>
      <c r="C13" s="476"/>
      <c r="D13" s="476"/>
      <c r="E13" s="476"/>
      <c r="F13" s="476"/>
    </row>
    <row r="14" spans="1:6" ht="16.5" customHeight="1" hidden="1">
      <c r="A14" s="478"/>
      <c r="B14" s="476"/>
      <c r="C14" s="476"/>
      <c r="D14" s="476"/>
      <c r="E14" s="476"/>
      <c r="F14" s="476"/>
    </row>
    <row r="15" spans="1:6" ht="16.5" customHeight="1" hidden="1">
      <c r="A15" s="478"/>
      <c r="B15" s="476"/>
      <c r="C15" s="476"/>
      <c r="D15" s="476"/>
      <c r="E15" s="476"/>
      <c r="F15" s="476"/>
    </row>
    <row r="16" spans="1:6" ht="16.5" customHeight="1" hidden="1">
      <c r="A16" s="478"/>
      <c r="B16" s="476"/>
      <c r="C16" s="476"/>
      <c r="D16" s="476"/>
      <c r="E16" s="476"/>
      <c r="F16" s="476"/>
    </row>
    <row r="17" spans="1:6" ht="16.5" customHeight="1" hidden="1">
      <c r="A17" s="478"/>
      <c r="B17" s="476"/>
      <c r="C17" s="476"/>
      <c r="D17" s="476"/>
      <c r="E17" s="476"/>
      <c r="F17" s="476"/>
    </row>
    <row r="18" spans="1:6" ht="16.5" customHeight="1" hidden="1">
      <c r="A18" s="478"/>
      <c r="B18" s="476"/>
      <c r="C18" s="476"/>
      <c r="D18" s="476"/>
      <c r="E18" s="476"/>
      <c r="F18" s="476"/>
    </row>
    <row r="19" spans="1:6" ht="16.5" customHeight="1" hidden="1">
      <c r="A19" s="478"/>
      <c r="B19" s="476"/>
      <c r="C19" s="476"/>
      <c r="D19" s="476"/>
      <c r="E19" s="476"/>
      <c r="F19" s="476"/>
    </row>
    <row r="20" spans="1:6" ht="16.5" customHeight="1" hidden="1">
      <c r="A20" s="478"/>
      <c r="B20" s="476"/>
      <c r="C20" s="476"/>
      <c r="D20" s="476"/>
      <c r="E20" s="476"/>
      <c r="F20" s="476"/>
    </row>
    <row r="21" spans="1:6" ht="16.5" customHeight="1" hidden="1">
      <c r="A21" s="478"/>
      <c r="B21" s="476"/>
      <c r="C21" s="476"/>
      <c r="D21" s="476"/>
      <c r="E21" s="476"/>
      <c r="F21" s="476"/>
    </row>
    <row r="22" spans="1:6" ht="16.5" customHeight="1" hidden="1">
      <c r="A22" s="478"/>
      <c r="B22" s="476"/>
      <c r="C22" s="476"/>
      <c r="D22" s="476"/>
      <c r="E22" s="476"/>
      <c r="F22" s="476"/>
    </row>
    <row r="23" spans="1:6" ht="16.5" customHeight="1" hidden="1">
      <c r="A23" s="478"/>
      <c r="B23" s="476"/>
      <c r="C23" s="476"/>
      <c r="D23" s="476"/>
      <c r="E23" s="476"/>
      <c r="F23" s="476"/>
    </row>
    <row r="24" spans="1:6" ht="16.5" customHeight="1" hidden="1">
      <c r="A24" s="478"/>
      <c r="B24" s="476"/>
      <c r="C24" s="476"/>
      <c r="D24" s="476"/>
      <c r="E24" s="476"/>
      <c r="F24" s="476"/>
    </row>
    <row r="25" spans="1:6" ht="16.5" customHeight="1" hidden="1">
      <c r="A25" s="478"/>
      <c r="B25" s="476"/>
      <c r="C25" s="476"/>
      <c r="D25" s="476"/>
      <c r="E25" s="476"/>
      <c r="F25" s="476"/>
    </row>
    <row r="26" spans="1:6" ht="16.5" customHeight="1" hidden="1">
      <c r="A26" s="478"/>
      <c r="B26" s="476"/>
      <c r="C26" s="476"/>
      <c r="D26" s="476"/>
      <c r="E26" s="476"/>
      <c r="F26" s="476"/>
    </row>
    <row r="27" spans="1:6" ht="16.5" customHeight="1" hidden="1">
      <c r="A27" s="478"/>
      <c r="B27" s="476"/>
      <c r="C27" s="476"/>
      <c r="D27" s="476"/>
      <c r="E27" s="476"/>
      <c r="F27" s="476"/>
    </row>
    <row r="28" spans="1:6" ht="16.5" customHeight="1" hidden="1">
      <c r="A28" s="478"/>
      <c r="B28" s="476"/>
      <c r="C28" s="476"/>
      <c r="D28" s="476"/>
      <c r="E28" s="476"/>
      <c r="F28" s="476"/>
    </row>
    <row r="29" spans="1:6" ht="16.5" customHeight="1" hidden="1">
      <c r="A29" s="478"/>
      <c r="B29" s="476"/>
      <c r="C29" s="476"/>
      <c r="D29" s="476"/>
      <c r="E29" s="476"/>
      <c r="F29" s="476"/>
    </row>
    <row r="30" spans="1:6" ht="16.5" customHeight="1" hidden="1">
      <c r="A30" s="478"/>
      <c r="B30" s="476"/>
      <c r="C30" s="476"/>
      <c r="D30" s="476"/>
      <c r="E30" s="476"/>
      <c r="F30" s="476"/>
    </row>
    <row r="31" spans="1:6" ht="16.5" customHeight="1" hidden="1">
      <c r="A31" s="478"/>
      <c r="B31" s="476"/>
      <c r="C31" s="476"/>
      <c r="D31" s="476"/>
      <c r="E31" s="476"/>
      <c r="F31" s="476"/>
    </row>
    <row r="32" spans="1:6" ht="16.5" customHeight="1" hidden="1">
      <c r="A32" s="479"/>
      <c r="B32" s="476"/>
      <c r="C32" s="476"/>
      <c r="D32" s="476"/>
      <c r="E32" s="476"/>
      <c r="F32" s="476"/>
    </row>
    <row r="33" spans="1:6" ht="16.5">
      <c r="A33" s="480" t="s">
        <v>1265</v>
      </c>
      <c r="B33" s="481" t="s">
        <v>623</v>
      </c>
      <c r="C33" s="481"/>
      <c r="D33" s="481"/>
      <c r="E33" s="482" t="s">
        <v>624</v>
      </c>
      <c r="F33" s="483"/>
    </row>
    <row r="34" spans="1:6" ht="16.5">
      <c r="A34" s="484"/>
      <c r="B34" s="481" t="s">
        <v>625</v>
      </c>
      <c r="C34" s="481"/>
      <c r="D34" s="481"/>
      <c r="E34" s="482"/>
      <c r="F34" s="485"/>
    </row>
    <row r="35" spans="1:6" ht="16.5">
      <c r="A35" s="481" t="s">
        <v>626</v>
      </c>
      <c r="B35" s="481"/>
      <c r="C35" s="481"/>
      <c r="D35" s="481"/>
      <c r="E35" s="481"/>
      <c r="F35" s="483" t="s">
        <v>627</v>
      </c>
    </row>
    <row r="36" spans="1:6" ht="16.5">
      <c r="A36" s="481" t="s">
        <v>628</v>
      </c>
      <c r="B36" s="481"/>
      <c r="C36" s="481"/>
      <c r="D36" s="481"/>
      <c r="E36" s="481"/>
      <c r="F36" s="481"/>
    </row>
    <row r="37" spans="1:6" ht="16.5">
      <c r="A37" s="481"/>
      <c r="B37" s="486"/>
      <c r="C37" s="486"/>
      <c r="D37" s="486"/>
      <c r="E37" s="486"/>
      <c r="F37" s="481"/>
    </row>
  </sheetData>
  <sheetProtection/>
  <mergeCells count="9">
    <mergeCell ref="B7:B8"/>
    <mergeCell ref="F7:F8"/>
    <mergeCell ref="A6:E6"/>
    <mergeCell ref="A7:A8"/>
    <mergeCell ref="C7:E7"/>
    <mergeCell ref="A1:B1"/>
    <mergeCell ref="C3:D3"/>
    <mergeCell ref="A4:F4"/>
    <mergeCell ref="A5:F5"/>
  </mergeCells>
  <hyperlinks>
    <hyperlink ref="A1" location="'1030701-1041231'!R1C1" display="回預告統計資料發布時間表"/>
  </hyperlinks>
  <printOptions horizontalCentered="1"/>
  <pageMargins left="0.984251968503937" right="0.984251968503937" top="0.5905511811023623" bottom="0.5905511811023623" header="1.220472440944882" footer="0.5118110236220472"/>
  <pageSetup cellComments="asDisplayed" horizontalDpi="300" verticalDpi="300" orientation="landscape" paperSize="8" scale="125" r:id="rId1"/>
</worksheet>
</file>

<file path=xl/worksheets/sheet41.xml><?xml version="1.0" encoding="utf-8"?>
<worksheet xmlns="http://schemas.openxmlformats.org/spreadsheetml/2006/main" xmlns:r="http://schemas.openxmlformats.org/officeDocument/2006/relationships">
  <sheetPr codeName="Sheet54"/>
  <dimension ref="A1:N38"/>
  <sheetViews>
    <sheetView zoomScale="75" zoomScaleNormal="75" workbookViewId="0" topLeftCell="A1">
      <selection activeCell="A1" sqref="A1:F1"/>
    </sheetView>
  </sheetViews>
  <sheetFormatPr defaultColWidth="9.00390625" defaultRowHeight="16.5"/>
  <cols>
    <col min="1" max="1" width="11.125" style="292" customWidth="1"/>
    <col min="2" max="2" width="11.625" style="293" customWidth="1"/>
    <col min="3" max="4" width="11.625" style="292" customWidth="1"/>
    <col min="5" max="9" width="12.25390625" style="292" customWidth="1"/>
    <col min="10" max="12" width="12.00390625" style="292" customWidth="1"/>
    <col min="13" max="13" width="6.625" style="292" customWidth="1"/>
    <col min="14" max="16384" width="9.00390625" style="292" customWidth="1"/>
  </cols>
  <sheetData>
    <row r="1" spans="1:6" ht="21">
      <c r="A1" s="1627" t="s">
        <v>1221</v>
      </c>
      <c r="B1" s="1618"/>
      <c r="C1" s="1618"/>
      <c r="D1" s="1618"/>
      <c r="E1" s="1618"/>
      <c r="F1" s="1618"/>
    </row>
    <row r="2" spans="1:13" s="284" customFormat="1" ht="18" customHeight="1">
      <c r="A2" s="2508" t="s">
        <v>1389</v>
      </c>
      <c r="B2" s="2509"/>
      <c r="C2" s="283"/>
      <c r="I2" s="2508" t="s">
        <v>525</v>
      </c>
      <c r="J2" s="2510"/>
      <c r="K2" s="2511" t="s">
        <v>1261</v>
      </c>
      <c r="L2" s="2512"/>
      <c r="M2" s="285"/>
    </row>
    <row r="3" spans="1:13" s="284" customFormat="1" ht="18" customHeight="1">
      <c r="A3" s="2508" t="s">
        <v>526</v>
      </c>
      <c r="B3" s="2509"/>
      <c r="C3" s="286" t="s">
        <v>527</v>
      </c>
      <c r="D3" s="287"/>
      <c r="E3" s="287"/>
      <c r="F3" s="288" t="s">
        <v>528</v>
      </c>
      <c r="G3" s="287"/>
      <c r="H3" s="287"/>
      <c r="I3" s="2508" t="s">
        <v>529</v>
      </c>
      <c r="J3" s="2510"/>
      <c r="K3" s="289" t="s">
        <v>1136</v>
      </c>
      <c r="L3" s="290"/>
      <c r="M3" s="285"/>
    </row>
    <row r="4" spans="1:12" s="291" customFormat="1" ht="49.5" customHeight="1">
      <c r="A4" s="2507" t="s">
        <v>521</v>
      </c>
      <c r="B4" s="2507"/>
      <c r="C4" s="2507"/>
      <c r="D4" s="2507"/>
      <c r="E4" s="2507"/>
      <c r="F4" s="2507"/>
      <c r="G4" s="2507"/>
      <c r="H4" s="2507"/>
      <c r="I4" s="2507"/>
      <c r="J4" s="2507"/>
      <c r="K4" s="2507"/>
      <c r="L4" s="2507"/>
    </row>
    <row r="5" ht="7.5" customHeight="1">
      <c r="K5" s="285"/>
    </row>
    <row r="6" spans="1:11" ht="16.5">
      <c r="A6" s="294" t="s">
        <v>1608</v>
      </c>
      <c r="B6" s="295"/>
      <c r="C6" s="296"/>
      <c r="D6" s="296"/>
      <c r="E6" s="296"/>
      <c r="F6" s="296"/>
      <c r="G6" s="296"/>
      <c r="H6" s="296"/>
      <c r="I6" s="296"/>
      <c r="J6" s="296"/>
      <c r="K6" s="297"/>
    </row>
    <row r="7" spans="1:13" s="304" customFormat="1" ht="13.5" customHeight="1">
      <c r="A7" s="298"/>
      <c r="B7" s="299" t="s">
        <v>1391</v>
      </c>
      <c r="C7" s="2505" t="s">
        <v>522</v>
      </c>
      <c r="D7" s="299"/>
      <c r="E7" s="300" t="s">
        <v>983</v>
      </c>
      <c r="F7" s="300"/>
      <c r="G7" s="300"/>
      <c r="H7" s="300"/>
      <c r="I7" s="300"/>
      <c r="J7" s="301"/>
      <c r="K7" s="302"/>
      <c r="L7" s="302"/>
      <c r="M7" s="303"/>
    </row>
    <row r="8" spans="1:13" s="304" customFormat="1" ht="15.75" customHeight="1">
      <c r="A8" s="305" t="s">
        <v>1392</v>
      </c>
      <c r="B8" s="306" t="s">
        <v>523</v>
      </c>
      <c r="C8" s="2506"/>
      <c r="D8" s="306" t="s">
        <v>522</v>
      </c>
      <c r="E8" s="307" t="s">
        <v>530</v>
      </c>
      <c r="F8" s="294" t="s">
        <v>531</v>
      </c>
      <c r="G8" s="308" t="s">
        <v>532</v>
      </c>
      <c r="H8" s="308" t="s">
        <v>533</v>
      </c>
      <c r="I8" s="309" t="s">
        <v>1283</v>
      </c>
      <c r="J8" s="310" t="s">
        <v>534</v>
      </c>
      <c r="K8" s="311"/>
      <c r="L8" s="311"/>
      <c r="M8" s="303"/>
    </row>
    <row r="9" spans="1:13" s="304" customFormat="1" ht="16.5" customHeight="1">
      <c r="A9" s="312" t="s">
        <v>1398</v>
      </c>
      <c r="B9" s="313" t="s">
        <v>535</v>
      </c>
      <c r="C9" s="306" t="s">
        <v>536</v>
      </c>
      <c r="D9" s="314" t="s">
        <v>537</v>
      </c>
      <c r="F9" s="315"/>
      <c r="G9" s="314" t="s">
        <v>538</v>
      </c>
      <c r="H9" s="316"/>
      <c r="J9" s="317" t="s">
        <v>1397</v>
      </c>
      <c r="K9" s="311"/>
      <c r="L9" s="311"/>
      <c r="M9" s="303"/>
    </row>
    <row r="10" spans="1:13" s="304" customFormat="1" ht="25.5" customHeight="1">
      <c r="A10" s="318"/>
      <c r="B10" s="319"/>
      <c r="C10" s="320" t="s">
        <v>539</v>
      </c>
      <c r="D10" s="321"/>
      <c r="E10" s="322" t="s">
        <v>1399</v>
      </c>
      <c r="F10" s="323" t="s">
        <v>1399</v>
      </c>
      <c r="G10" s="323" t="s">
        <v>1399</v>
      </c>
      <c r="H10" s="323" t="s">
        <v>540</v>
      </c>
      <c r="I10" s="323" t="s">
        <v>541</v>
      </c>
      <c r="J10" s="324" t="s">
        <v>542</v>
      </c>
      <c r="K10" s="325" t="s">
        <v>543</v>
      </c>
      <c r="L10" s="326" t="s">
        <v>544</v>
      </c>
      <c r="M10" s="303"/>
    </row>
    <row r="11" spans="1:13" s="304" customFormat="1" ht="16.5" customHeight="1">
      <c r="A11" s="312" t="s">
        <v>499</v>
      </c>
      <c r="B11" s="1529" t="s">
        <v>619</v>
      </c>
      <c r="C11" s="1528" t="s">
        <v>619</v>
      </c>
      <c r="D11" s="1528" t="s">
        <v>619</v>
      </c>
      <c r="E11" s="1528" t="s">
        <v>619</v>
      </c>
      <c r="F11" s="1528" t="s">
        <v>619</v>
      </c>
      <c r="G11" s="1528" t="s">
        <v>619</v>
      </c>
      <c r="H11" s="1528" t="s">
        <v>619</v>
      </c>
      <c r="I11" s="1528" t="s">
        <v>619</v>
      </c>
      <c r="J11" s="1528" t="s">
        <v>619</v>
      </c>
      <c r="K11" s="1528" t="s">
        <v>619</v>
      </c>
      <c r="L11" s="1528" t="s">
        <v>619</v>
      </c>
      <c r="M11" s="303"/>
    </row>
    <row r="12" spans="1:13" s="304" customFormat="1" ht="22.5" customHeight="1">
      <c r="A12" s="330"/>
      <c r="B12" s="327"/>
      <c r="C12" s="329"/>
      <c r="D12" s="329"/>
      <c r="E12" s="329"/>
      <c r="F12" s="329"/>
      <c r="G12" s="329"/>
      <c r="H12" s="329"/>
      <c r="I12" s="329"/>
      <c r="J12" s="331"/>
      <c r="K12" s="331"/>
      <c r="L12" s="331"/>
      <c r="M12" s="303"/>
    </row>
    <row r="13" spans="1:13" s="304" customFormat="1" ht="18" customHeight="1" hidden="1">
      <c r="A13" s="332"/>
      <c r="B13" s="333"/>
      <c r="C13" s="329"/>
      <c r="D13" s="329"/>
      <c r="E13" s="329"/>
      <c r="F13" s="329"/>
      <c r="G13" s="329"/>
      <c r="H13" s="329"/>
      <c r="I13" s="329"/>
      <c r="J13" s="329"/>
      <c r="K13" s="329"/>
      <c r="L13" s="329"/>
      <c r="M13" s="303"/>
    </row>
    <row r="14" spans="1:13" s="304" customFormat="1" ht="18" customHeight="1" hidden="1">
      <c r="A14" s="332"/>
      <c r="B14" s="333"/>
      <c r="C14" s="329"/>
      <c r="D14" s="334"/>
      <c r="E14" s="334"/>
      <c r="F14" s="334"/>
      <c r="G14" s="334"/>
      <c r="H14" s="334"/>
      <c r="I14" s="334"/>
      <c r="J14" s="329"/>
      <c r="K14" s="329"/>
      <c r="L14" s="329"/>
      <c r="M14" s="303"/>
    </row>
    <row r="15" spans="1:13" s="304" customFormat="1" ht="18" customHeight="1" hidden="1">
      <c r="A15" s="332"/>
      <c r="B15" s="333"/>
      <c r="C15" s="329"/>
      <c r="D15" s="334"/>
      <c r="E15" s="334"/>
      <c r="F15" s="334"/>
      <c r="G15" s="334"/>
      <c r="H15" s="334"/>
      <c r="I15" s="334"/>
      <c r="J15" s="329"/>
      <c r="K15" s="329"/>
      <c r="L15" s="329"/>
      <c r="M15" s="303"/>
    </row>
    <row r="16" spans="1:13" s="304" customFormat="1" ht="18" customHeight="1" hidden="1">
      <c r="A16" s="332"/>
      <c r="B16" s="333"/>
      <c r="C16" s="329"/>
      <c r="D16" s="334"/>
      <c r="E16" s="334"/>
      <c r="F16" s="334"/>
      <c r="G16" s="334"/>
      <c r="H16" s="334"/>
      <c r="I16" s="334"/>
      <c r="J16" s="329"/>
      <c r="K16" s="329"/>
      <c r="L16" s="329"/>
      <c r="M16" s="303"/>
    </row>
    <row r="17" spans="1:13" s="304" customFormat="1" ht="18" customHeight="1" hidden="1">
      <c r="A17" s="332"/>
      <c r="B17" s="333"/>
      <c r="C17" s="329"/>
      <c r="D17" s="334"/>
      <c r="E17" s="334"/>
      <c r="F17" s="334"/>
      <c r="G17" s="334"/>
      <c r="H17" s="334"/>
      <c r="I17" s="334"/>
      <c r="J17" s="329"/>
      <c r="K17" s="329"/>
      <c r="L17" s="329"/>
      <c r="M17" s="303"/>
    </row>
    <row r="18" spans="1:13" s="304" customFormat="1" ht="18" customHeight="1" hidden="1">
      <c r="A18" s="332"/>
      <c r="B18" s="333"/>
      <c r="C18" s="329"/>
      <c r="D18" s="334"/>
      <c r="E18" s="334"/>
      <c r="F18" s="334"/>
      <c r="G18" s="334"/>
      <c r="H18" s="334"/>
      <c r="I18" s="334"/>
      <c r="J18" s="329"/>
      <c r="K18" s="329"/>
      <c r="L18" s="329"/>
      <c r="M18" s="303"/>
    </row>
    <row r="19" spans="1:13" s="304" customFormat="1" ht="18" customHeight="1" hidden="1">
      <c r="A19" s="332"/>
      <c r="B19" s="333"/>
      <c r="C19" s="334"/>
      <c r="D19" s="334"/>
      <c r="E19" s="334"/>
      <c r="F19" s="334"/>
      <c r="G19" s="334"/>
      <c r="H19" s="334"/>
      <c r="I19" s="334"/>
      <c r="J19" s="329"/>
      <c r="K19" s="329"/>
      <c r="L19" s="329"/>
      <c r="M19" s="303"/>
    </row>
    <row r="20" spans="1:13" s="304" customFormat="1" ht="18" customHeight="1" hidden="1">
      <c r="A20" s="332"/>
      <c r="B20" s="333"/>
      <c r="C20" s="334"/>
      <c r="D20" s="329"/>
      <c r="E20" s="329"/>
      <c r="F20" s="329"/>
      <c r="G20" s="329"/>
      <c r="H20" s="329"/>
      <c r="I20" s="329"/>
      <c r="J20" s="329"/>
      <c r="K20" s="329"/>
      <c r="L20" s="329"/>
      <c r="M20" s="303"/>
    </row>
    <row r="21" spans="1:13" s="304" customFormat="1" ht="18" customHeight="1" hidden="1">
      <c r="A21" s="332"/>
      <c r="B21" s="333"/>
      <c r="C21" s="329"/>
      <c r="D21" s="329"/>
      <c r="E21" s="329"/>
      <c r="F21" s="329"/>
      <c r="G21" s="329"/>
      <c r="H21" s="329"/>
      <c r="I21" s="329"/>
      <c r="J21" s="331"/>
      <c r="K21" s="331"/>
      <c r="L21" s="331"/>
      <c r="M21" s="335"/>
    </row>
    <row r="22" spans="1:13" s="304" customFormat="1" ht="18" customHeight="1" hidden="1">
      <c r="A22" s="332"/>
      <c r="B22" s="333"/>
      <c r="C22" s="329"/>
      <c r="D22" s="334"/>
      <c r="E22" s="334"/>
      <c r="F22" s="334"/>
      <c r="G22" s="334"/>
      <c r="H22" s="334"/>
      <c r="I22" s="334"/>
      <c r="J22" s="329"/>
      <c r="K22" s="331"/>
      <c r="L22" s="336"/>
      <c r="M22" s="335"/>
    </row>
    <row r="23" spans="1:13" s="304" customFormat="1" ht="18" customHeight="1" hidden="1">
      <c r="A23" s="332"/>
      <c r="B23" s="333"/>
      <c r="C23" s="334"/>
      <c r="D23" s="334"/>
      <c r="E23" s="334"/>
      <c r="F23" s="334"/>
      <c r="G23" s="334"/>
      <c r="H23" s="334"/>
      <c r="I23" s="334"/>
      <c r="J23" s="329"/>
      <c r="K23" s="331"/>
      <c r="L23" s="336"/>
      <c r="M23" s="335"/>
    </row>
    <row r="24" spans="1:13" s="304" customFormat="1" ht="18" customHeight="1" hidden="1">
      <c r="A24" s="332"/>
      <c r="B24" s="333"/>
      <c r="C24" s="334"/>
      <c r="D24" s="334"/>
      <c r="E24" s="334"/>
      <c r="F24" s="334"/>
      <c r="G24" s="334"/>
      <c r="H24" s="334"/>
      <c r="I24" s="334"/>
      <c r="J24" s="329"/>
      <c r="K24" s="331"/>
      <c r="L24" s="336"/>
      <c r="M24" s="335"/>
    </row>
    <row r="25" spans="1:13" s="304" customFormat="1" ht="18" customHeight="1" hidden="1">
      <c r="A25" s="332"/>
      <c r="B25" s="333"/>
      <c r="C25" s="334"/>
      <c r="D25" s="334"/>
      <c r="E25" s="334"/>
      <c r="F25" s="334"/>
      <c r="G25" s="334"/>
      <c r="H25" s="334"/>
      <c r="I25" s="334"/>
      <c r="J25" s="329"/>
      <c r="K25" s="331"/>
      <c r="L25" s="336"/>
      <c r="M25" s="335"/>
    </row>
    <row r="26" spans="1:13" s="304" customFormat="1" ht="18" customHeight="1" hidden="1">
      <c r="A26" s="332"/>
      <c r="B26" s="333"/>
      <c r="C26" s="334"/>
      <c r="D26" s="334"/>
      <c r="E26" s="334"/>
      <c r="F26" s="334"/>
      <c r="G26" s="334"/>
      <c r="H26" s="334"/>
      <c r="I26" s="334"/>
      <c r="J26" s="329"/>
      <c r="K26" s="331"/>
      <c r="L26" s="336"/>
      <c r="M26" s="335"/>
    </row>
    <row r="27" spans="1:13" s="304" customFormat="1" ht="18" customHeight="1" hidden="1">
      <c r="A27" s="332"/>
      <c r="B27" s="333"/>
      <c r="C27" s="334"/>
      <c r="D27" s="329"/>
      <c r="E27" s="329"/>
      <c r="F27" s="329"/>
      <c r="G27" s="329"/>
      <c r="H27" s="329"/>
      <c r="I27" s="329"/>
      <c r="J27" s="331"/>
      <c r="K27" s="331"/>
      <c r="L27" s="331"/>
      <c r="M27" s="335"/>
    </row>
    <row r="28" spans="1:13" s="304" customFormat="1" ht="18" customHeight="1" hidden="1">
      <c r="A28" s="337"/>
      <c r="B28" s="338"/>
      <c r="C28" s="339"/>
      <c r="D28" s="339"/>
      <c r="E28" s="339"/>
      <c r="F28" s="339"/>
      <c r="G28" s="339"/>
      <c r="H28" s="339"/>
      <c r="I28" s="339"/>
      <c r="J28" s="340"/>
      <c r="K28" s="341"/>
      <c r="L28" s="342"/>
      <c r="M28" s="335"/>
    </row>
    <row r="29" spans="1:12" s="304" customFormat="1" ht="18" customHeight="1">
      <c r="A29" s="328"/>
      <c r="B29" s="333"/>
      <c r="C29" s="331"/>
      <c r="D29" s="331"/>
      <c r="E29" s="331"/>
      <c r="F29" s="331"/>
      <c r="G29" s="331"/>
      <c r="H29" s="329"/>
      <c r="I29" s="331"/>
      <c r="J29" s="336"/>
      <c r="K29" s="335"/>
      <c r="L29" s="276" t="s">
        <v>621</v>
      </c>
    </row>
    <row r="30" spans="1:10" ht="16.5">
      <c r="A30" s="344" t="s">
        <v>1265</v>
      </c>
      <c r="C30" s="344" t="s">
        <v>524</v>
      </c>
      <c r="F30" s="344"/>
      <c r="G30" s="345" t="s">
        <v>502</v>
      </c>
      <c r="I30" s="344"/>
      <c r="J30" s="345" t="s">
        <v>1267</v>
      </c>
    </row>
    <row r="31" spans="11:14" ht="16.5">
      <c r="K31" s="343"/>
      <c r="L31" s="343"/>
      <c r="M31" s="346"/>
      <c r="N31" s="346"/>
    </row>
    <row r="32" spans="3:7" ht="16.5">
      <c r="C32" s="345"/>
      <c r="G32" s="345" t="s">
        <v>1268</v>
      </c>
    </row>
    <row r="33" spans="3:4" ht="19.5" customHeight="1">
      <c r="C33" s="293"/>
      <c r="D33" s="345"/>
    </row>
    <row r="34" spans="1:12" ht="15.75" customHeight="1">
      <c r="A34" s="347" t="s">
        <v>545</v>
      </c>
      <c r="B34" s="348"/>
      <c r="C34" s="348"/>
      <c r="D34" s="348"/>
      <c r="E34" s="348"/>
      <c r="F34" s="348"/>
      <c r="G34" s="348"/>
      <c r="H34" s="348"/>
      <c r="I34" s="348"/>
      <c r="J34" s="293"/>
      <c r="K34" s="347"/>
      <c r="L34" s="349"/>
    </row>
    <row r="35" spans="1:12" ht="15.75" customHeight="1">
      <c r="A35" s="347" t="s">
        <v>546</v>
      </c>
      <c r="C35" s="293"/>
      <c r="D35" s="293"/>
      <c r="E35" s="293"/>
      <c r="F35" s="293"/>
      <c r="G35" s="293"/>
      <c r="H35" s="293"/>
      <c r="I35" s="293"/>
      <c r="J35" s="293"/>
      <c r="K35" s="293"/>
      <c r="L35" s="293"/>
    </row>
    <row r="36" spans="1:12" ht="15.75" customHeight="1">
      <c r="A36" s="347" t="s">
        <v>547</v>
      </c>
      <c r="C36" s="293"/>
      <c r="D36" s="293"/>
      <c r="E36" s="293"/>
      <c r="F36" s="293"/>
      <c r="G36" s="293"/>
      <c r="H36" s="293"/>
      <c r="I36" s="293"/>
      <c r="J36" s="293"/>
      <c r="K36" s="293"/>
      <c r="L36" s="293"/>
    </row>
    <row r="37" spans="3:11" ht="16.5">
      <c r="C37" s="293"/>
      <c r="D37" s="293"/>
      <c r="E37" s="293"/>
      <c r="F37" s="293"/>
      <c r="G37" s="293"/>
      <c r="H37" s="293"/>
      <c r="I37" s="293"/>
      <c r="J37" s="293"/>
      <c r="K37" s="293"/>
    </row>
    <row r="38" spans="1:11" ht="16.5">
      <c r="A38" s="304"/>
      <c r="C38" s="293"/>
      <c r="D38" s="293"/>
      <c r="E38" s="293"/>
      <c r="F38" s="293"/>
      <c r="G38" s="293"/>
      <c r="H38" s="293"/>
      <c r="I38" s="293"/>
      <c r="J38" s="293"/>
      <c r="K38" s="293"/>
    </row>
  </sheetData>
  <sheetProtection/>
  <mergeCells count="8">
    <mergeCell ref="A1:F1"/>
    <mergeCell ref="C7:C8"/>
    <mergeCell ref="A4:L4"/>
    <mergeCell ref="A2:B2"/>
    <mergeCell ref="I2:J2"/>
    <mergeCell ref="K2:L2"/>
    <mergeCell ref="A3:B3"/>
    <mergeCell ref="I3:J3"/>
  </mergeCells>
  <hyperlinks>
    <hyperlink ref="A1" location="'1030701-1041231'!R1C1" display="回預告統計資料發布時間表"/>
  </hyperlinks>
  <printOptions horizontalCentered="1"/>
  <pageMargins left="1.14" right="0.68" top="0.79" bottom="0.984251968503937" header="0.5118110236220472" footer="0.5118110236220472"/>
  <pageSetup horizontalDpi="600" verticalDpi="600" orientation="landscape" paperSize="8" scale="110" r:id="rId1"/>
</worksheet>
</file>

<file path=xl/worksheets/sheet42.xml><?xml version="1.0" encoding="utf-8"?>
<worksheet xmlns="http://schemas.openxmlformats.org/spreadsheetml/2006/main" xmlns:r="http://schemas.openxmlformats.org/officeDocument/2006/relationships">
  <sheetPr codeName="Sheet52"/>
  <dimension ref="A1:R33"/>
  <sheetViews>
    <sheetView zoomScale="75" zoomScaleNormal="75" workbookViewId="0" topLeftCell="A1">
      <selection activeCell="A1" sqref="A1:F1"/>
    </sheetView>
  </sheetViews>
  <sheetFormatPr defaultColWidth="9.00390625" defaultRowHeight="16.5"/>
  <cols>
    <col min="1" max="1" width="12.00390625" style="241" customWidth="1"/>
    <col min="2" max="6" width="9.625" style="241" customWidth="1"/>
    <col min="7" max="10" width="12.00390625" style="241" customWidth="1"/>
    <col min="11" max="11" width="10.25390625" style="241" customWidth="1"/>
    <col min="12" max="12" width="13.125" style="241" customWidth="1"/>
    <col min="13" max="13" width="10.75390625" style="241" customWidth="1"/>
    <col min="14" max="16384" width="9.00390625" style="241" customWidth="1"/>
  </cols>
  <sheetData>
    <row r="1" spans="1:6" ht="21">
      <c r="A1" s="1627" t="s">
        <v>1221</v>
      </c>
      <c r="B1" s="1618"/>
      <c r="C1" s="1618"/>
      <c r="D1" s="1618"/>
      <c r="E1" s="1618"/>
      <c r="F1" s="1618"/>
    </row>
    <row r="2" spans="1:13" s="237" customFormat="1" ht="18" customHeight="1">
      <c r="A2" s="234" t="s">
        <v>1389</v>
      </c>
      <c r="B2" s="235"/>
      <c r="C2" s="236"/>
      <c r="D2" s="236"/>
      <c r="K2" s="234" t="s">
        <v>1260</v>
      </c>
      <c r="L2" s="2515" t="s">
        <v>1261</v>
      </c>
      <c r="M2" s="2516"/>
    </row>
    <row r="3" spans="1:13" s="237" customFormat="1" ht="18" customHeight="1">
      <c r="A3" s="234" t="s">
        <v>503</v>
      </c>
      <c r="B3" s="235"/>
      <c r="C3" s="238" t="s">
        <v>504</v>
      </c>
      <c r="D3" s="238"/>
      <c r="E3" s="239"/>
      <c r="F3" s="239"/>
      <c r="G3" s="239"/>
      <c r="H3" s="240" t="s">
        <v>505</v>
      </c>
      <c r="I3" s="239"/>
      <c r="J3" s="239"/>
      <c r="K3" s="234" t="s">
        <v>1263</v>
      </c>
      <c r="L3" s="2515" t="s">
        <v>1135</v>
      </c>
      <c r="M3" s="2516"/>
    </row>
    <row r="5" spans="1:13" ht="32.25">
      <c r="A5" s="2518" t="s">
        <v>1390</v>
      </c>
      <c r="B5" s="2518"/>
      <c r="C5" s="2518"/>
      <c r="D5" s="2518"/>
      <c r="E5" s="2518"/>
      <c r="F5" s="2518"/>
      <c r="G5" s="2518"/>
      <c r="H5" s="2518"/>
      <c r="I5" s="2518"/>
      <c r="J5" s="2518"/>
      <c r="K5" s="2518"/>
      <c r="L5" s="2518"/>
      <c r="M5" s="2518"/>
    </row>
    <row r="7" spans="1:13" ht="16.5">
      <c r="A7" s="2517" t="s">
        <v>1608</v>
      </c>
      <c r="B7" s="2517"/>
      <c r="C7" s="2517"/>
      <c r="D7" s="2517"/>
      <c r="E7" s="2517"/>
      <c r="F7" s="2517"/>
      <c r="G7" s="2517"/>
      <c r="H7" s="2517"/>
      <c r="I7" s="2517"/>
      <c r="J7" s="2517"/>
      <c r="K7" s="2517"/>
      <c r="L7" s="2517"/>
      <c r="M7" s="2517"/>
    </row>
    <row r="8" spans="1:13" ht="19.5" customHeight="1">
      <c r="A8" s="242"/>
      <c r="B8" s="243" t="s">
        <v>1391</v>
      </c>
      <c r="C8" s="244"/>
      <c r="D8" s="244"/>
      <c r="E8" s="244"/>
      <c r="F8" s="244"/>
      <c r="G8" s="2513" t="s">
        <v>506</v>
      </c>
      <c r="H8" s="2514"/>
      <c r="I8" s="2514"/>
      <c r="J8" s="2514"/>
      <c r="K8" s="245" t="s">
        <v>507</v>
      </c>
      <c r="L8" s="246"/>
      <c r="M8" s="246"/>
    </row>
    <row r="9" spans="1:13" ht="19.5" customHeight="1">
      <c r="A9" s="247" t="s">
        <v>1392</v>
      </c>
      <c r="B9" s="248" t="s">
        <v>1393</v>
      </c>
      <c r="C9" s="249" t="s">
        <v>508</v>
      </c>
      <c r="D9" s="249" t="s">
        <v>509</v>
      </c>
      <c r="E9" s="250" t="s">
        <v>510</v>
      </c>
      <c r="F9" s="250" t="s">
        <v>511</v>
      </c>
      <c r="G9" s="251" t="s">
        <v>1394</v>
      </c>
      <c r="H9" s="251" t="s">
        <v>1395</v>
      </c>
      <c r="I9" s="251" t="s">
        <v>512</v>
      </c>
      <c r="J9" s="252" t="s">
        <v>1396</v>
      </c>
      <c r="K9" s="253" t="s">
        <v>1397</v>
      </c>
      <c r="L9" s="254"/>
      <c r="M9" s="254"/>
    </row>
    <row r="10" spans="1:13" ht="19.5" customHeight="1">
      <c r="A10" s="255" t="s">
        <v>1398</v>
      </c>
      <c r="B10" s="256"/>
      <c r="C10" s="257"/>
      <c r="D10" s="257"/>
      <c r="E10" s="258" t="s">
        <v>513</v>
      </c>
      <c r="F10" s="257"/>
      <c r="G10" s="258" t="s">
        <v>1399</v>
      </c>
      <c r="H10" s="258" t="s">
        <v>1399</v>
      </c>
      <c r="I10" s="258" t="s">
        <v>497</v>
      </c>
      <c r="J10" s="259" t="s">
        <v>498</v>
      </c>
      <c r="K10" s="260" t="s">
        <v>514</v>
      </c>
      <c r="L10" s="261" t="s">
        <v>515</v>
      </c>
      <c r="M10" s="261" t="s">
        <v>516</v>
      </c>
    </row>
    <row r="11" spans="1:13" ht="19.5" customHeight="1">
      <c r="A11" s="262" t="s">
        <v>499</v>
      </c>
      <c r="B11" s="1529" t="s">
        <v>619</v>
      </c>
      <c r="C11" s="1528" t="s">
        <v>619</v>
      </c>
      <c r="D11" s="1528" t="s">
        <v>619</v>
      </c>
      <c r="E11" s="1528" t="s">
        <v>619</v>
      </c>
      <c r="F11" s="1528" t="s">
        <v>619</v>
      </c>
      <c r="G11" s="1528" t="s">
        <v>619</v>
      </c>
      <c r="H11" s="1528" t="s">
        <v>619</v>
      </c>
      <c r="I11" s="1528" t="s">
        <v>619</v>
      </c>
      <c r="J11" s="1528" t="s">
        <v>619</v>
      </c>
      <c r="K11" s="1528" t="s">
        <v>619</v>
      </c>
      <c r="L11" s="1528" t="s">
        <v>619</v>
      </c>
      <c r="M11" s="1528" t="s">
        <v>619</v>
      </c>
    </row>
    <row r="12" spans="1:13" s="269" customFormat="1" ht="19.5" customHeight="1">
      <c r="A12" s="263"/>
      <c r="B12" s="264"/>
      <c r="C12" s="265"/>
      <c r="D12" s="265"/>
      <c r="E12" s="265"/>
      <c r="F12" s="265"/>
      <c r="G12" s="266"/>
      <c r="H12" s="267"/>
      <c r="I12" s="267"/>
      <c r="J12" s="267"/>
      <c r="K12" s="267"/>
      <c r="L12" s="267"/>
      <c r="M12" s="268"/>
    </row>
    <row r="13" spans="1:13" s="269" customFormat="1" ht="19.5" customHeight="1" hidden="1">
      <c r="A13" s="263"/>
      <c r="B13" s="264"/>
      <c r="C13" s="265"/>
      <c r="D13" s="265"/>
      <c r="E13" s="265"/>
      <c r="F13" s="265"/>
      <c r="G13" s="266"/>
      <c r="H13" s="267"/>
      <c r="I13" s="267"/>
      <c r="J13" s="267"/>
      <c r="K13" s="267"/>
      <c r="L13" s="267"/>
      <c r="M13" s="268"/>
    </row>
    <row r="14" spans="1:13" s="269" customFormat="1" ht="19.5" customHeight="1" hidden="1">
      <c r="A14" s="263"/>
      <c r="B14" s="264"/>
      <c r="C14" s="265"/>
      <c r="D14" s="265"/>
      <c r="E14" s="265"/>
      <c r="F14" s="265"/>
      <c r="G14" s="266"/>
      <c r="H14" s="267"/>
      <c r="I14" s="267"/>
      <c r="J14" s="267"/>
      <c r="K14" s="267"/>
      <c r="L14" s="267"/>
      <c r="M14" s="268"/>
    </row>
    <row r="15" spans="1:13" s="269" customFormat="1" ht="19.5" customHeight="1" hidden="1">
      <c r="A15" s="263"/>
      <c r="B15" s="264"/>
      <c r="C15" s="265"/>
      <c r="D15" s="265"/>
      <c r="E15" s="265"/>
      <c r="F15" s="265"/>
      <c r="G15" s="266"/>
      <c r="H15" s="267"/>
      <c r="I15" s="267"/>
      <c r="J15" s="267"/>
      <c r="K15" s="267"/>
      <c r="L15" s="267"/>
      <c r="M15" s="268"/>
    </row>
    <row r="16" spans="1:13" s="269" customFormat="1" ht="19.5" customHeight="1" hidden="1">
      <c r="A16" s="263"/>
      <c r="B16" s="264"/>
      <c r="C16" s="265"/>
      <c r="D16" s="265"/>
      <c r="E16" s="265"/>
      <c r="F16" s="265"/>
      <c r="G16" s="266"/>
      <c r="H16" s="267"/>
      <c r="I16" s="267"/>
      <c r="J16" s="267"/>
      <c r="K16" s="267"/>
      <c r="L16" s="267"/>
      <c r="M16" s="268"/>
    </row>
    <row r="17" spans="1:13" s="269" customFormat="1" ht="19.5" customHeight="1" hidden="1">
      <c r="A17" s="263"/>
      <c r="B17" s="264"/>
      <c r="C17" s="265"/>
      <c r="D17" s="265"/>
      <c r="E17" s="265"/>
      <c r="F17" s="265"/>
      <c r="G17" s="266"/>
      <c r="H17" s="267"/>
      <c r="I17" s="267"/>
      <c r="J17" s="267"/>
      <c r="K17" s="267"/>
      <c r="L17" s="267"/>
      <c r="M17" s="268"/>
    </row>
    <row r="18" spans="1:13" s="269" customFormat="1" ht="19.5" customHeight="1" hidden="1">
      <c r="A18" s="263"/>
      <c r="B18" s="264"/>
      <c r="C18" s="265"/>
      <c r="D18" s="265"/>
      <c r="E18" s="265"/>
      <c r="F18" s="265"/>
      <c r="G18" s="266"/>
      <c r="H18" s="267"/>
      <c r="I18" s="267"/>
      <c r="J18" s="267"/>
      <c r="K18" s="267"/>
      <c r="L18" s="267"/>
      <c r="M18" s="268"/>
    </row>
    <row r="19" spans="1:13" s="269" customFormat="1" ht="19.5" customHeight="1" hidden="1">
      <c r="A19" s="263"/>
      <c r="B19" s="264"/>
      <c r="C19" s="265"/>
      <c r="D19" s="265"/>
      <c r="E19" s="265"/>
      <c r="F19" s="265"/>
      <c r="G19" s="266"/>
      <c r="H19" s="267"/>
      <c r="I19" s="267"/>
      <c r="J19" s="267"/>
      <c r="K19" s="267"/>
      <c r="L19" s="267"/>
      <c r="M19" s="268"/>
    </row>
    <row r="20" spans="1:13" s="269" customFormat="1" ht="19.5" customHeight="1" hidden="1">
      <c r="A20" s="263"/>
      <c r="B20" s="264"/>
      <c r="C20" s="265"/>
      <c r="D20" s="265"/>
      <c r="E20" s="265"/>
      <c r="F20" s="265"/>
      <c r="G20" s="266"/>
      <c r="H20" s="267"/>
      <c r="I20" s="267"/>
      <c r="J20" s="267"/>
      <c r="K20" s="267"/>
      <c r="L20" s="267"/>
      <c r="M20" s="268"/>
    </row>
    <row r="21" spans="1:13" s="269" customFormat="1" ht="19.5" customHeight="1" hidden="1">
      <c r="A21" s="263"/>
      <c r="B21" s="264"/>
      <c r="C21" s="265"/>
      <c r="D21" s="265"/>
      <c r="E21" s="265"/>
      <c r="F21" s="265"/>
      <c r="G21" s="266"/>
      <c r="H21" s="267"/>
      <c r="I21" s="267"/>
      <c r="J21" s="267"/>
      <c r="K21" s="267"/>
      <c r="L21" s="267"/>
      <c r="M21" s="268"/>
    </row>
    <row r="22" spans="1:13" s="269" customFormat="1" ht="19.5" customHeight="1" hidden="1">
      <c r="A22" s="263"/>
      <c r="B22" s="264"/>
      <c r="C22" s="265"/>
      <c r="D22" s="265"/>
      <c r="E22" s="265"/>
      <c r="F22" s="265"/>
      <c r="G22" s="265"/>
      <c r="H22" s="267"/>
      <c r="I22" s="267"/>
      <c r="J22" s="267"/>
      <c r="K22" s="267"/>
      <c r="L22" s="267"/>
      <c r="M22" s="268"/>
    </row>
    <row r="23" spans="1:13" s="269" customFormat="1" ht="19.5" customHeight="1" hidden="1">
      <c r="A23" s="263"/>
      <c r="B23" s="264"/>
      <c r="C23" s="265"/>
      <c r="D23" s="265"/>
      <c r="E23" s="265"/>
      <c r="F23" s="265"/>
      <c r="G23" s="266"/>
      <c r="H23" s="267"/>
      <c r="I23" s="267"/>
      <c r="J23" s="267"/>
      <c r="K23" s="267"/>
      <c r="L23" s="267"/>
      <c r="M23" s="268"/>
    </row>
    <row r="24" spans="1:13" s="269" customFormat="1" ht="19.5" customHeight="1" hidden="1">
      <c r="A24" s="270"/>
      <c r="B24" s="271"/>
      <c r="C24" s="272"/>
      <c r="D24" s="272"/>
      <c r="E24" s="272"/>
      <c r="F24" s="272"/>
      <c r="G24" s="273"/>
      <c r="H24" s="273"/>
      <c r="I24" s="273"/>
      <c r="J24" s="273"/>
      <c r="K24" s="273"/>
      <c r="L24" s="273"/>
      <c r="M24" s="273"/>
    </row>
    <row r="25" spans="1:13" s="275" customFormat="1" ht="15.75">
      <c r="A25" s="274"/>
      <c r="B25" s="269"/>
      <c r="C25" s="269"/>
      <c r="D25" s="269"/>
      <c r="E25" s="269"/>
      <c r="F25" s="269"/>
      <c r="G25" s="269"/>
      <c r="H25" s="269"/>
      <c r="I25" s="269"/>
      <c r="J25" s="269"/>
      <c r="M25" s="276" t="s">
        <v>621</v>
      </c>
    </row>
    <row r="26" spans="1:10" s="269" customFormat="1" ht="6" customHeight="1">
      <c r="A26" s="265"/>
      <c r="B26" s="265"/>
      <c r="C26" s="265"/>
      <c r="D26" s="265"/>
      <c r="E26" s="268"/>
      <c r="F26" s="268"/>
      <c r="G26" s="268"/>
      <c r="H26" s="268"/>
      <c r="I26" s="268"/>
      <c r="J26" s="268"/>
    </row>
    <row r="27" spans="1:18" s="269" customFormat="1" ht="19.5" customHeight="1">
      <c r="A27" s="277" t="s">
        <v>500</v>
      </c>
      <c r="B27" s="274"/>
      <c r="C27" s="277" t="s">
        <v>501</v>
      </c>
      <c r="G27" s="278" t="s">
        <v>502</v>
      </c>
      <c r="K27" s="274" t="s">
        <v>1267</v>
      </c>
      <c r="M27" s="241"/>
      <c r="O27" s="241"/>
      <c r="P27" s="241"/>
      <c r="Q27" s="241"/>
      <c r="R27" s="241"/>
    </row>
    <row r="28" spans="1:18" s="269" customFormat="1" ht="15.75" customHeight="1">
      <c r="A28" s="274"/>
      <c r="B28" s="274"/>
      <c r="C28" s="274"/>
      <c r="D28" s="274"/>
      <c r="J28" s="277"/>
      <c r="K28" s="279"/>
      <c r="O28" s="280"/>
      <c r="P28" s="280"/>
      <c r="Q28" s="241"/>
      <c r="R28" s="280"/>
    </row>
    <row r="29" spans="1:14" ht="16.5">
      <c r="A29" s="274"/>
      <c r="B29" s="274"/>
      <c r="C29" s="274"/>
      <c r="D29" s="274"/>
      <c r="E29" s="269"/>
      <c r="G29" s="278" t="s">
        <v>517</v>
      </c>
      <c r="J29" s="277"/>
      <c r="K29" s="279"/>
      <c r="L29" s="269"/>
      <c r="M29" s="277"/>
      <c r="N29" s="269"/>
    </row>
    <row r="30" ht="16.5" customHeight="1">
      <c r="D30" s="274"/>
    </row>
    <row r="31" spans="1:13" s="269" customFormat="1" ht="15.75">
      <c r="A31" s="274" t="s">
        <v>518</v>
      </c>
      <c r="B31" s="277"/>
      <c r="C31" s="277"/>
      <c r="D31" s="277"/>
      <c r="E31" s="277"/>
      <c r="F31" s="277"/>
      <c r="G31" s="277"/>
      <c r="H31" s="277"/>
      <c r="I31" s="277"/>
      <c r="J31" s="274"/>
      <c r="M31" s="281" t="s">
        <v>519</v>
      </c>
    </row>
    <row r="32" spans="1:10" s="269" customFormat="1" ht="16.5" customHeight="1">
      <c r="A32" s="274" t="s">
        <v>520</v>
      </c>
      <c r="B32" s="274"/>
      <c r="C32" s="268"/>
      <c r="D32" s="275"/>
      <c r="F32" s="275"/>
      <c r="G32" s="236"/>
      <c r="H32" s="275"/>
      <c r="I32" s="275"/>
      <c r="J32" s="275"/>
    </row>
    <row r="33" s="269" customFormat="1" ht="15.75">
      <c r="A33" s="282"/>
    </row>
  </sheetData>
  <sheetProtection/>
  <mergeCells count="6">
    <mergeCell ref="A1:F1"/>
    <mergeCell ref="G8:J8"/>
    <mergeCell ref="L2:M2"/>
    <mergeCell ref="L3:M3"/>
    <mergeCell ref="A7:M7"/>
    <mergeCell ref="A5:M5"/>
  </mergeCells>
  <hyperlinks>
    <hyperlink ref="A1" location="'1030701-1041231'!R1C1" display="回預告統計資料發布時間表"/>
  </hyperlinks>
  <printOptions horizontalCentered="1"/>
  <pageMargins left="0" right="0" top="1.0236220472440944" bottom="0.1968503937007874" header="0.31496062992125984" footer="0.1968503937007874"/>
  <pageSetup fitToWidth="0" horizontalDpi="300" verticalDpi="300" orientation="landscape" paperSize="8" scale="115" r:id="rId1"/>
</worksheet>
</file>

<file path=xl/worksheets/sheet43.xml><?xml version="1.0" encoding="utf-8"?>
<worksheet xmlns="http://schemas.openxmlformats.org/spreadsheetml/2006/main" xmlns:r="http://schemas.openxmlformats.org/officeDocument/2006/relationships">
  <sheetPr codeName="Sheet60"/>
  <dimension ref="A1:K43"/>
  <sheetViews>
    <sheetView zoomScale="75" zoomScaleNormal="75" workbookViewId="0" topLeftCell="A1">
      <selection activeCell="A1" sqref="A1:C1"/>
    </sheetView>
  </sheetViews>
  <sheetFormatPr defaultColWidth="9.00390625" defaultRowHeight="16.5"/>
  <cols>
    <col min="1" max="1" width="14.375" style="196" customWidth="1"/>
    <col min="2" max="5" width="18.875" style="196" customWidth="1"/>
    <col min="6" max="6" width="19.875" style="196" customWidth="1"/>
    <col min="7" max="9" width="18.875" style="196" customWidth="1"/>
    <col min="10" max="10" width="19.375" style="196" customWidth="1"/>
    <col min="11" max="16384" width="9.75390625" style="196" customWidth="1"/>
  </cols>
  <sheetData>
    <row r="1" spans="1:3" ht="21.75" thickBot="1">
      <c r="A1" s="1627" t="s">
        <v>1221</v>
      </c>
      <c r="B1" s="1618"/>
      <c r="C1" s="1618"/>
    </row>
    <row r="2" spans="1:10" ht="24" customHeight="1" thickBot="1">
      <c r="A2" s="194" t="s">
        <v>1259</v>
      </c>
      <c r="B2" s="195"/>
      <c r="F2" s="196" t="s">
        <v>1360</v>
      </c>
      <c r="I2" s="197" t="s">
        <v>1362</v>
      </c>
      <c r="J2" s="198" t="s">
        <v>1244</v>
      </c>
    </row>
    <row r="3" spans="1:10" ht="24" customHeight="1" thickBot="1">
      <c r="A3" s="194" t="s">
        <v>1262</v>
      </c>
      <c r="B3" s="199" t="s">
        <v>1363</v>
      </c>
      <c r="C3" s="200"/>
      <c r="D3" s="200"/>
      <c r="E3" s="200"/>
      <c r="F3" s="200" t="s">
        <v>1364</v>
      </c>
      <c r="G3" s="200"/>
      <c r="H3" s="201"/>
      <c r="I3" s="202" t="s">
        <v>1365</v>
      </c>
      <c r="J3" s="203" t="s">
        <v>1366</v>
      </c>
    </row>
    <row r="4" spans="1:10" ht="21">
      <c r="A4" s="2521" t="s">
        <v>1367</v>
      </c>
      <c r="B4" s="2522"/>
      <c r="C4" s="2522"/>
      <c r="D4" s="2522"/>
      <c r="E4" s="2522"/>
      <c r="F4" s="2522"/>
      <c r="G4" s="2522"/>
      <c r="H4" s="2522"/>
      <c r="I4" s="2522"/>
      <c r="J4" s="2522"/>
    </row>
    <row r="5" spans="1:10" ht="20.25" thickBot="1">
      <c r="A5" s="204"/>
      <c r="B5" s="205"/>
      <c r="C5" s="2523" t="s">
        <v>675</v>
      </c>
      <c r="D5" s="2523"/>
      <c r="E5" s="2523"/>
      <c r="F5" s="2523"/>
      <c r="G5" s="2523"/>
      <c r="H5" s="206"/>
      <c r="I5" s="207"/>
      <c r="J5" s="204" t="s">
        <v>1368</v>
      </c>
    </row>
    <row r="6" spans="1:10" ht="22.5" customHeight="1">
      <c r="A6" s="2524" t="s">
        <v>1369</v>
      </c>
      <c r="B6" s="208"/>
      <c r="C6" s="2527" t="s">
        <v>1370</v>
      </c>
      <c r="D6" s="2528"/>
      <c r="E6" s="2528"/>
      <c r="F6" s="2528"/>
      <c r="G6" s="2528"/>
      <c r="H6" s="2529"/>
      <c r="I6" s="209"/>
      <c r="J6" s="2530" t="s">
        <v>1372</v>
      </c>
    </row>
    <row r="7" spans="1:10" ht="21.75" customHeight="1">
      <c r="A7" s="2525"/>
      <c r="B7" s="210" t="s">
        <v>1373</v>
      </c>
      <c r="C7" s="2533" t="s">
        <v>1374</v>
      </c>
      <c r="D7" s="2535" t="s">
        <v>1375</v>
      </c>
      <c r="E7" s="2536"/>
      <c r="F7" s="2536"/>
      <c r="G7" s="2537"/>
      <c r="H7" s="2538" t="s">
        <v>1376</v>
      </c>
      <c r="I7" s="211" t="s">
        <v>1377</v>
      </c>
      <c r="J7" s="2531"/>
    </row>
    <row r="8" spans="1:10" ht="23.25" customHeight="1">
      <c r="A8" s="2526"/>
      <c r="B8" s="212"/>
      <c r="C8" s="2534"/>
      <c r="D8" s="213" t="s">
        <v>1378</v>
      </c>
      <c r="E8" s="213" t="s">
        <v>1379</v>
      </c>
      <c r="F8" s="213" t="s">
        <v>1380</v>
      </c>
      <c r="G8" s="213" t="s">
        <v>1381</v>
      </c>
      <c r="H8" s="2539"/>
      <c r="I8" s="214"/>
      <c r="J8" s="2532"/>
    </row>
    <row r="9" spans="1:10" ht="21.75" customHeight="1">
      <c r="A9" s="215" t="s">
        <v>1361</v>
      </c>
      <c r="B9" s="1530">
        <f>C9+I9</f>
        <v>592.75</v>
      </c>
      <c r="C9" s="1530">
        <f>D9+H9</f>
        <v>575.1</v>
      </c>
      <c r="D9" s="1530">
        <f>SUM(E9:G9)</f>
        <v>396.26</v>
      </c>
      <c r="E9" s="1531">
        <v>243.09</v>
      </c>
      <c r="F9" s="1531">
        <v>90.97</v>
      </c>
      <c r="G9" s="1531">
        <v>62.2</v>
      </c>
      <c r="H9" s="1531">
        <v>178.84</v>
      </c>
      <c r="I9" s="1531">
        <v>17.65</v>
      </c>
      <c r="J9" s="1532">
        <f>C9/B9*100</f>
        <v>97.0223534373682</v>
      </c>
    </row>
    <row r="10" spans="1:10" ht="21.75" customHeight="1" thickBot="1">
      <c r="A10" s="2692"/>
      <c r="B10" s="222"/>
      <c r="C10" s="223"/>
      <c r="D10" s="223"/>
      <c r="E10" s="223"/>
      <c r="F10" s="223"/>
      <c r="G10" s="223"/>
      <c r="H10" s="223"/>
      <c r="I10" s="217"/>
      <c r="J10" s="218"/>
    </row>
    <row r="11" spans="1:10" ht="21.75" customHeight="1" hidden="1">
      <c r="A11" s="215"/>
      <c r="B11" s="2689"/>
      <c r="C11" s="2690"/>
      <c r="D11" s="2690"/>
      <c r="E11" s="2691"/>
      <c r="F11" s="2691"/>
      <c r="G11" s="2691"/>
      <c r="H11" s="2691"/>
      <c r="I11" s="219"/>
      <c r="J11" s="218"/>
    </row>
    <row r="12" spans="1:10" ht="21.75" customHeight="1" hidden="1">
      <c r="A12" s="215"/>
      <c r="B12" s="216"/>
      <c r="C12" s="217"/>
      <c r="D12" s="217"/>
      <c r="E12" s="216"/>
      <c r="F12" s="216"/>
      <c r="G12" s="216"/>
      <c r="H12" s="216"/>
      <c r="I12" s="217"/>
      <c r="J12" s="218"/>
    </row>
    <row r="13" spans="1:10" ht="21.75" customHeight="1" hidden="1">
      <c r="A13" s="215"/>
      <c r="B13" s="216"/>
      <c r="C13" s="217"/>
      <c r="D13" s="217"/>
      <c r="E13" s="220"/>
      <c r="F13" s="220"/>
      <c r="G13" s="220"/>
      <c r="H13" s="220"/>
      <c r="I13" s="220"/>
      <c r="J13" s="218"/>
    </row>
    <row r="14" spans="1:10" ht="21.75" customHeight="1" hidden="1">
      <c r="A14" s="215"/>
      <c r="B14" s="216"/>
      <c r="C14" s="217"/>
      <c r="D14" s="217"/>
      <c r="E14" s="216"/>
      <c r="F14" s="216"/>
      <c r="G14" s="216"/>
      <c r="H14" s="216"/>
      <c r="I14" s="217"/>
      <c r="J14" s="218"/>
    </row>
    <row r="15" spans="1:10" ht="21.75" customHeight="1" hidden="1">
      <c r="A15" s="215"/>
      <c r="B15" s="216"/>
      <c r="C15" s="217"/>
      <c r="D15" s="217"/>
      <c r="E15" s="216"/>
      <c r="F15" s="216"/>
      <c r="G15" s="216"/>
      <c r="H15" s="216"/>
      <c r="I15" s="217"/>
      <c r="J15" s="218"/>
    </row>
    <row r="16" spans="1:10" ht="21.75" customHeight="1" hidden="1">
      <c r="A16" s="215"/>
      <c r="B16" s="216"/>
      <c r="C16" s="217"/>
      <c r="D16" s="217"/>
      <c r="E16" s="216"/>
      <c r="F16" s="216"/>
      <c r="G16" s="216"/>
      <c r="H16" s="216"/>
      <c r="I16" s="217"/>
      <c r="J16" s="218"/>
    </row>
    <row r="17" spans="1:10" ht="21.75" customHeight="1" hidden="1">
      <c r="A17" s="215"/>
      <c r="B17" s="216"/>
      <c r="C17" s="217"/>
      <c r="D17" s="217"/>
      <c r="E17" s="216"/>
      <c r="F17" s="216"/>
      <c r="G17" s="216"/>
      <c r="H17" s="216"/>
      <c r="I17" s="217"/>
      <c r="J17" s="218"/>
    </row>
    <row r="18" spans="1:10" ht="21.75" customHeight="1" hidden="1">
      <c r="A18" s="215"/>
      <c r="B18" s="216"/>
      <c r="C18" s="217"/>
      <c r="D18" s="217"/>
      <c r="E18" s="216"/>
      <c r="F18" s="216"/>
      <c r="G18" s="216"/>
      <c r="H18" s="216"/>
      <c r="I18" s="217"/>
      <c r="J18" s="218"/>
    </row>
    <row r="19" spans="1:10" ht="21.75" customHeight="1" hidden="1">
      <c r="A19" s="215"/>
      <c r="B19" s="216"/>
      <c r="C19" s="217"/>
      <c r="D19" s="217"/>
      <c r="E19" s="216"/>
      <c r="F19" s="216"/>
      <c r="G19" s="216"/>
      <c r="H19" s="216"/>
      <c r="I19" s="217"/>
      <c r="J19" s="218"/>
    </row>
    <row r="20" spans="1:10" ht="21.75" customHeight="1" hidden="1">
      <c r="A20" s="215"/>
      <c r="B20" s="216"/>
      <c r="C20" s="217"/>
      <c r="D20" s="217"/>
      <c r="E20" s="216"/>
      <c r="F20" s="216"/>
      <c r="G20" s="216"/>
      <c r="H20" s="216"/>
      <c r="I20" s="217"/>
      <c r="J20" s="218"/>
    </row>
    <row r="21" spans="1:10" ht="21.75" customHeight="1" hidden="1">
      <c r="A21" s="215"/>
      <c r="B21" s="216"/>
      <c r="C21" s="217"/>
      <c r="D21" s="217"/>
      <c r="E21" s="217"/>
      <c r="F21" s="217"/>
      <c r="G21" s="217"/>
      <c r="H21" s="217"/>
      <c r="I21" s="217"/>
      <c r="J21" s="218"/>
    </row>
    <row r="22" spans="1:10" ht="21.75" customHeight="1" hidden="1">
      <c r="A22" s="215"/>
      <c r="B22" s="216"/>
      <c r="C22" s="217"/>
      <c r="D22" s="217"/>
      <c r="E22" s="216"/>
      <c r="F22" s="216"/>
      <c r="G22" s="216"/>
      <c r="H22" s="216"/>
      <c r="I22" s="217"/>
      <c r="J22" s="218"/>
    </row>
    <row r="23" spans="1:10" ht="21.75" customHeight="1" hidden="1">
      <c r="A23" s="215"/>
      <c r="B23" s="216"/>
      <c r="C23" s="217"/>
      <c r="D23" s="217"/>
      <c r="E23" s="216"/>
      <c r="F23" s="216"/>
      <c r="G23" s="216"/>
      <c r="H23" s="216"/>
      <c r="I23" s="217"/>
      <c r="J23" s="218"/>
    </row>
    <row r="24" spans="1:10" ht="21.75" customHeight="1" hidden="1">
      <c r="A24" s="215"/>
      <c r="B24" s="216"/>
      <c r="C24" s="217"/>
      <c r="D24" s="217"/>
      <c r="E24" s="216"/>
      <c r="F24" s="216"/>
      <c r="G24" s="216"/>
      <c r="H24" s="216"/>
      <c r="I24" s="217"/>
      <c r="J24" s="218"/>
    </row>
    <row r="25" spans="1:10" ht="21.75" customHeight="1" hidden="1">
      <c r="A25" s="215"/>
      <c r="B25" s="216"/>
      <c r="C25" s="217"/>
      <c r="D25" s="217"/>
      <c r="E25" s="216"/>
      <c r="F25" s="216"/>
      <c r="G25" s="216"/>
      <c r="H25" s="216"/>
      <c r="I25" s="217"/>
      <c r="J25" s="218"/>
    </row>
    <row r="26" spans="1:10" ht="21.75" customHeight="1" hidden="1">
      <c r="A26" s="215"/>
      <c r="B26" s="216"/>
      <c r="C26" s="217"/>
      <c r="D26" s="217"/>
      <c r="E26" s="216"/>
      <c r="F26" s="216"/>
      <c r="G26" s="216"/>
      <c r="H26" s="216"/>
      <c r="I26" s="217"/>
      <c r="J26" s="218"/>
    </row>
    <row r="27" spans="1:10" ht="21.75" customHeight="1" hidden="1">
      <c r="A27" s="215"/>
      <c r="B27" s="216"/>
      <c r="C27" s="217"/>
      <c r="D27" s="217"/>
      <c r="E27" s="216"/>
      <c r="F27" s="216"/>
      <c r="G27" s="216"/>
      <c r="H27" s="216"/>
      <c r="I27" s="217"/>
      <c r="J27" s="218"/>
    </row>
    <row r="28" spans="1:10" ht="21.75" customHeight="1" hidden="1">
      <c r="A28" s="215"/>
      <c r="B28" s="216"/>
      <c r="C28" s="217"/>
      <c r="D28" s="217"/>
      <c r="E28" s="216"/>
      <c r="F28" s="216"/>
      <c r="G28" s="216"/>
      <c r="H28" s="216"/>
      <c r="I28" s="217"/>
      <c r="J28" s="218"/>
    </row>
    <row r="29" spans="1:10" ht="21.75" customHeight="1" hidden="1">
      <c r="A29" s="215"/>
      <c r="B29" s="216"/>
      <c r="C29" s="217"/>
      <c r="D29" s="217"/>
      <c r="E29" s="216"/>
      <c r="F29" s="216"/>
      <c r="G29" s="216"/>
      <c r="H29" s="216"/>
      <c r="I29" s="217"/>
      <c r="J29" s="218"/>
    </row>
    <row r="30" spans="1:10" ht="21.75" customHeight="1" hidden="1">
      <c r="A30" s="215"/>
      <c r="B30" s="216"/>
      <c r="C30" s="217"/>
      <c r="D30" s="217"/>
      <c r="E30" s="217"/>
      <c r="F30" s="217"/>
      <c r="G30" s="217"/>
      <c r="H30" s="217"/>
      <c r="I30" s="217"/>
      <c r="J30" s="218"/>
    </row>
    <row r="31" spans="1:10" ht="21.75" customHeight="1" hidden="1">
      <c r="A31" s="215"/>
      <c r="B31" s="216"/>
      <c r="C31" s="217"/>
      <c r="D31" s="217"/>
      <c r="E31" s="216"/>
      <c r="F31" s="216"/>
      <c r="G31" s="216"/>
      <c r="H31" s="216"/>
      <c r="I31" s="217"/>
      <c r="J31" s="218"/>
    </row>
    <row r="32" spans="1:10" ht="21.75" customHeight="1" hidden="1">
      <c r="A32" s="215"/>
      <c r="B32" s="216"/>
      <c r="C32" s="217"/>
      <c r="D32" s="217"/>
      <c r="E32" s="216"/>
      <c r="F32" s="216"/>
      <c r="G32" s="216"/>
      <c r="H32" s="216"/>
      <c r="I32" s="217"/>
      <c r="J32" s="218"/>
    </row>
    <row r="33" spans="1:10" ht="21.75" customHeight="1" hidden="1">
      <c r="A33" s="215"/>
      <c r="B33" s="216"/>
      <c r="C33" s="217"/>
      <c r="D33" s="217"/>
      <c r="E33" s="216"/>
      <c r="F33" s="216"/>
      <c r="G33" s="216"/>
      <c r="H33" s="216"/>
      <c r="I33" s="217"/>
      <c r="J33" s="218"/>
    </row>
    <row r="34" spans="1:10" ht="21.75" customHeight="1" hidden="1">
      <c r="A34" s="215"/>
      <c r="B34" s="216"/>
      <c r="C34" s="217"/>
      <c r="D34" s="217"/>
      <c r="E34" s="216"/>
      <c r="F34" s="216"/>
      <c r="G34" s="216"/>
      <c r="H34" s="216"/>
      <c r="I34" s="217"/>
      <c r="J34" s="218"/>
    </row>
    <row r="35" spans="1:10" ht="21.75" customHeight="1" hidden="1">
      <c r="A35" s="215"/>
      <c r="B35" s="216"/>
      <c r="C35" s="217"/>
      <c r="D35" s="217"/>
      <c r="E35" s="216"/>
      <c r="F35" s="216"/>
      <c r="G35" s="216"/>
      <c r="H35" s="216"/>
      <c r="I35" s="217"/>
      <c r="J35" s="218"/>
    </row>
    <row r="36" spans="1:10" ht="21.75" customHeight="1" hidden="1">
      <c r="A36" s="215"/>
      <c r="B36" s="216"/>
      <c r="C36" s="217"/>
      <c r="D36" s="217"/>
      <c r="E36" s="216"/>
      <c r="F36" s="216"/>
      <c r="G36" s="216"/>
      <c r="H36" s="216"/>
      <c r="I36" s="217"/>
      <c r="J36" s="218"/>
    </row>
    <row r="37" spans="1:10" ht="21.75" customHeight="1" hidden="1">
      <c r="A37" s="215"/>
      <c r="B37" s="216"/>
      <c r="C37" s="217"/>
      <c r="D37" s="217"/>
      <c r="E37" s="216"/>
      <c r="F37" s="216"/>
      <c r="G37" s="216"/>
      <c r="H37" s="216"/>
      <c r="I37" s="217"/>
      <c r="J37" s="218"/>
    </row>
    <row r="38" spans="1:10" ht="21.75" customHeight="1" hidden="1" thickBot="1">
      <c r="A38" s="221"/>
      <c r="B38" s="222"/>
      <c r="C38" s="223"/>
      <c r="D38" s="223"/>
      <c r="E38" s="222"/>
      <c r="F38" s="222"/>
      <c r="G38" s="222"/>
      <c r="H38" s="222"/>
      <c r="I38" s="223"/>
      <c r="J38" s="224"/>
    </row>
    <row r="39" spans="1:10" s="195" customFormat="1" ht="21" customHeight="1">
      <c r="A39" s="225"/>
      <c r="B39" s="226"/>
      <c r="C39" s="226"/>
      <c r="D39" s="226"/>
      <c r="E39" s="226"/>
      <c r="F39" s="226"/>
      <c r="G39" s="226"/>
      <c r="H39" s="226"/>
      <c r="I39" s="2519" t="s">
        <v>676</v>
      </c>
      <c r="J39" s="2520"/>
    </row>
    <row r="40" spans="1:11" s="195" customFormat="1" ht="16.5">
      <c r="A40" s="227" t="s">
        <v>1382</v>
      </c>
      <c r="C40" s="228" t="s">
        <v>1383</v>
      </c>
      <c r="E40" s="229" t="s">
        <v>1384</v>
      </c>
      <c r="H40" s="230" t="s">
        <v>1385</v>
      </c>
      <c r="J40" s="230"/>
      <c r="K40" s="230"/>
    </row>
    <row r="41" spans="1:8" s="195" customFormat="1" ht="16.5">
      <c r="A41" s="227"/>
      <c r="B41" s="231"/>
      <c r="E41" s="229" t="s">
        <v>1386</v>
      </c>
      <c r="G41" s="229"/>
      <c r="H41" s="229"/>
    </row>
    <row r="42" spans="1:7" s="233" customFormat="1" ht="16.5">
      <c r="A42" s="195" t="s">
        <v>1387</v>
      </c>
      <c r="B42" s="195"/>
      <c r="C42" s="195"/>
      <c r="D42" s="195"/>
      <c r="E42" s="195"/>
      <c r="F42" s="195"/>
      <c r="G42" s="232"/>
    </row>
    <row r="43" spans="1:7" s="233" customFormat="1" ht="16.5">
      <c r="A43" s="195" t="s">
        <v>1388</v>
      </c>
      <c r="B43" s="195"/>
      <c r="C43" s="195"/>
      <c r="D43" s="195"/>
      <c r="E43" s="195"/>
      <c r="F43" s="195"/>
      <c r="G43" s="195"/>
    </row>
  </sheetData>
  <sheetProtection/>
  <mergeCells count="10">
    <mergeCell ref="A1:C1"/>
    <mergeCell ref="I39:J39"/>
    <mergeCell ref="A4:J4"/>
    <mergeCell ref="C5:G5"/>
    <mergeCell ref="A6:A8"/>
    <mergeCell ref="C6:H6"/>
    <mergeCell ref="J6:J8"/>
    <mergeCell ref="C7:C8"/>
    <mergeCell ref="D7:G7"/>
    <mergeCell ref="H7:H8"/>
  </mergeCells>
  <hyperlinks>
    <hyperlink ref="A1" location="'1030701-1041231'!R1C1" display="回預告統計資料發布時間表"/>
  </hyperlinks>
  <printOptions horizontalCentered="1"/>
  <pageMargins left="0.7874015748031497" right="0.3937007874015748" top="0.3937007874015748" bottom="0.3937007874015748" header="0.3937007874015748" footer="0.1968503937007874"/>
  <pageSetup horizontalDpi="600" verticalDpi="600" orientation="landscape" paperSize="8" scale="90" r:id="rId1"/>
</worksheet>
</file>

<file path=xl/worksheets/sheet44.xml><?xml version="1.0" encoding="utf-8"?>
<worksheet xmlns="http://schemas.openxmlformats.org/spreadsheetml/2006/main" xmlns:r="http://schemas.openxmlformats.org/officeDocument/2006/relationships">
  <sheetPr codeName="Sheet68"/>
  <dimension ref="A1:Y34"/>
  <sheetViews>
    <sheetView zoomScale="75" zoomScaleNormal="75" workbookViewId="0" topLeftCell="A1">
      <selection activeCell="A1" sqref="A1:G1"/>
    </sheetView>
  </sheetViews>
  <sheetFormatPr defaultColWidth="9.00390625" defaultRowHeight="16.5"/>
  <cols>
    <col min="1" max="1" width="3.375" style="113" customWidth="1"/>
    <col min="2" max="2" width="3.75390625" style="113" customWidth="1"/>
    <col min="3" max="3" width="7.125" style="113" customWidth="1"/>
    <col min="4" max="4" width="5.75390625" style="113" customWidth="1"/>
    <col min="5" max="5" width="6.25390625" style="113" customWidth="1"/>
    <col min="6" max="6" width="5.375" style="113" customWidth="1"/>
    <col min="7" max="7" width="5.50390625" style="113" customWidth="1"/>
    <col min="8" max="8" width="6.125" style="113" customWidth="1"/>
    <col min="9" max="9" width="5.75390625" style="113" customWidth="1"/>
    <col min="10" max="10" width="5.625" style="113" customWidth="1"/>
    <col min="11" max="11" width="6.75390625" style="113" customWidth="1"/>
    <col min="12" max="12" width="5.00390625" style="113" customWidth="1"/>
    <col min="13" max="13" width="6.375" style="113" customWidth="1"/>
    <col min="14" max="14" width="5.375" style="113" customWidth="1"/>
    <col min="15" max="15" width="6.375" style="113" customWidth="1"/>
    <col min="16" max="16" width="5.00390625" style="113" customWidth="1"/>
    <col min="17" max="17" width="6.50390625" style="113" customWidth="1"/>
    <col min="18" max="19" width="5.375" style="113" customWidth="1"/>
    <col min="20" max="20" width="6.25390625" style="113" customWidth="1"/>
    <col min="21" max="21" width="5.00390625" style="113" customWidth="1"/>
    <col min="22" max="22" width="5.50390625" style="113" customWidth="1"/>
    <col min="23" max="23" width="5.75390625" style="113" customWidth="1"/>
    <col min="24" max="24" width="5.875" style="113" customWidth="1"/>
    <col min="25" max="25" width="5.50390625" style="113" customWidth="1"/>
    <col min="26" max="16384" width="7.00390625" style="113" customWidth="1"/>
  </cols>
  <sheetData>
    <row r="1" spans="1:7" ht="21" customHeight="1">
      <c r="A1" s="1627" t="s">
        <v>1221</v>
      </c>
      <c r="B1" s="1618"/>
      <c r="C1" s="1618"/>
      <c r="D1" s="1618"/>
      <c r="E1" s="1618"/>
      <c r="F1" s="1618"/>
      <c r="G1" s="1618"/>
    </row>
    <row r="2" spans="1:25" ht="16.5">
      <c r="A2" s="2553" t="s">
        <v>1310</v>
      </c>
      <c r="B2" s="2554"/>
      <c r="C2" s="111"/>
      <c r="D2" s="112"/>
      <c r="E2" s="112"/>
      <c r="F2" s="112"/>
      <c r="G2" s="112"/>
      <c r="H2" s="112"/>
      <c r="I2" s="112"/>
      <c r="T2" s="2543" t="s">
        <v>1260</v>
      </c>
      <c r="U2" s="2543"/>
      <c r="V2" s="2540" t="s">
        <v>1261</v>
      </c>
      <c r="W2" s="2541"/>
      <c r="X2" s="2541"/>
      <c r="Y2" s="2542"/>
    </row>
    <row r="3" spans="1:25" ht="16.5">
      <c r="A3" s="2553" t="s">
        <v>1312</v>
      </c>
      <c r="B3" s="2554"/>
      <c r="C3" s="114" t="s">
        <v>1313</v>
      </c>
      <c r="E3" s="115"/>
      <c r="F3" s="115"/>
      <c r="G3" s="115"/>
      <c r="H3" s="115"/>
      <c r="I3" s="115"/>
      <c r="J3" s="116"/>
      <c r="K3" s="116"/>
      <c r="L3" s="116"/>
      <c r="M3" s="116"/>
      <c r="N3" s="116"/>
      <c r="O3" s="116"/>
      <c r="P3" s="116"/>
      <c r="Q3" s="116"/>
      <c r="R3" s="116"/>
      <c r="S3" s="117"/>
      <c r="T3" s="2543" t="s">
        <v>1263</v>
      </c>
      <c r="U3" s="2543"/>
      <c r="V3" s="2544" t="s">
        <v>1314</v>
      </c>
      <c r="W3" s="2545"/>
      <c r="X3" s="2545"/>
      <c r="Y3" s="2546"/>
    </row>
    <row r="4" spans="1:12" ht="23.25">
      <c r="A4" s="118"/>
      <c r="B4" s="118"/>
      <c r="C4" s="119"/>
      <c r="D4" s="120"/>
      <c r="F4" s="121"/>
      <c r="G4" s="121"/>
      <c r="H4" s="121"/>
      <c r="I4" s="121"/>
      <c r="J4" s="122"/>
      <c r="K4" s="123"/>
      <c r="L4" s="123"/>
    </row>
    <row r="5" spans="1:23" ht="25.5">
      <c r="A5" s="2555" t="s">
        <v>1311</v>
      </c>
      <c r="B5" s="2556"/>
      <c r="C5" s="2556"/>
      <c r="D5" s="2556"/>
      <c r="E5" s="2556"/>
      <c r="F5" s="2556"/>
      <c r="G5" s="2556"/>
      <c r="H5" s="2556"/>
      <c r="I5" s="2556"/>
      <c r="J5" s="2556"/>
      <c r="K5" s="2556"/>
      <c r="L5" s="2556"/>
      <c r="M5" s="2556"/>
      <c r="N5" s="2556"/>
      <c r="O5" s="2556"/>
      <c r="P5" s="2556"/>
      <c r="Q5" s="2556"/>
      <c r="R5" s="2556"/>
      <c r="S5" s="2556"/>
      <c r="T5" s="2556"/>
      <c r="U5" s="2556"/>
      <c r="V5" s="2556"/>
      <c r="W5" s="2556"/>
    </row>
    <row r="6" spans="1:25" ht="16.5">
      <c r="A6" s="2557" t="s">
        <v>960</v>
      </c>
      <c r="B6" s="2558"/>
      <c r="C6" s="2558"/>
      <c r="D6" s="2558"/>
      <c r="E6" s="2558"/>
      <c r="F6" s="2558"/>
      <c r="G6" s="2558"/>
      <c r="H6" s="2558"/>
      <c r="I6" s="2558"/>
      <c r="J6" s="2558"/>
      <c r="K6" s="2558"/>
      <c r="L6" s="2558"/>
      <c r="M6" s="2558"/>
      <c r="N6" s="2558"/>
      <c r="O6" s="2558"/>
      <c r="P6" s="2558"/>
      <c r="Q6" s="2558"/>
      <c r="R6" s="2558"/>
      <c r="S6" s="2558"/>
      <c r="T6" s="2558"/>
      <c r="U6" s="2558"/>
      <c r="V6" s="2558"/>
      <c r="X6" s="2549" t="s">
        <v>1315</v>
      </c>
      <c r="Y6" s="2550"/>
    </row>
    <row r="7" spans="1:25" s="126" customFormat="1" ht="27" customHeight="1">
      <c r="A7" s="2548" t="s">
        <v>1316</v>
      </c>
      <c r="B7" s="2559"/>
      <c r="C7" s="2559"/>
      <c r="D7" s="2547" t="s">
        <v>1317</v>
      </c>
      <c r="E7" s="2548"/>
      <c r="F7" s="2547" t="s">
        <v>1318</v>
      </c>
      <c r="G7" s="2548"/>
      <c r="H7" s="2547" t="s">
        <v>1319</v>
      </c>
      <c r="I7" s="2548"/>
      <c r="J7" s="2547" t="s">
        <v>1320</v>
      </c>
      <c r="K7" s="2548"/>
      <c r="L7" s="2547" t="s">
        <v>1321</v>
      </c>
      <c r="M7" s="2548"/>
      <c r="N7" s="2547" t="s">
        <v>1322</v>
      </c>
      <c r="O7" s="2548"/>
      <c r="P7" s="2547" t="s">
        <v>1323</v>
      </c>
      <c r="Q7" s="2548"/>
      <c r="R7" s="2551" t="s">
        <v>1324</v>
      </c>
      <c r="S7" s="2552"/>
      <c r="T7" s="2551" t="s">
        <v>1325</v>
      </c>
      <c r="U7" s="2552"/>
      <c r="V7" s="2551" t="s">
        <v>1326</v>
      </c>
      <c r="W7" s="2552"/>
      <c r="X7" s="2559" t="s">
        <v>1332</v>
      </c>
      <c r="Y7" s="2559"/>
    </row>
    <row r="8" spans="1:25" s="126" customFormat="1" ht="21.75" customHeight="1">
      <c r="A8" s="2548"/>
      <c r="B8" s="2559"/>
      <c r="C8" s="2559"/>
      <c r="D8" s="124" t="s">
        <v>1333</v>
      </c>
      <c r="E8" s="124" t="s">
        <v>1334</v>
      </c>
      <c r="F8" s="124" t="s">
        <v>1333</v>
      </c>
      <c r="G8" s="124" t="s">
        <v>1334</v>
      </c>
      <c r="H8" s="124" t="s">
        <v>1333</v>
      </c>
      <c r="I8" s="124" t="s">
        <v>1334</v>
      </c>
      <c r="J8" s="124" t="s">
        <v>1333</v>
      </c>
      <c r="K8" s="124" t="s">
        <v>1334</v>
      </c>
      <c r="L8" s="124" t="s">
        <v>1333</v>
      </c>
      <c r="M8" s="124" t="s">
        <v>1334</v>
      </c>
      <c r="N8" s="124" t="s">
        <v>1333</v>
      </c>
      <c r="O8" s="124" t="s">
        <v>1334</v>
      </c>
      <c r="P8" s="124" t="s">
        <v>1333</v>
      </c>
      <c r="Q8" s="124" t="s">
        <v>1334</v>
      </c>
      <c r="R8" s="124" t="s">
        <v>1333</v>
      </c>
      <c r="S8" s="124" t="s">
        <v>1334</v>
      </c>
      <c r="T8" s="124" t="s">
        <v>1333</v>
      </c>
      <c r="U8" s="124" t="s">
        <v>1334</v>
      </c>
      <c r="V8" s="124" t="s">
        <v>1333</v>
      </c>
      <c r="W8" s="125" t="s">
        <v>1334</v>
      </c>
      <c r="X8" s="124" t="s">
        <v>1333</v>
      </c>
      <c r="Y8" s="124" t="s">
        <v>1334</v>
      </c>
    </row>
    <row r="9" spans="1:25" ht="21.75" customHeight="1">
      <c r="A9" s="2564" t="s">
        <v>1335</v>
      </c>
      <c r="B9" s="2564"/>
      <c r="C9" s="2562"/>
      <c r="D9" s="130">
        <v>0</v>
      </c>
      <c r="E9" s="130">
        <v>0</v>
      </c>
      <c r="F9" s="130">
        <v>0</v>
      </c>
      <c r="G9" s="130">
        <v>0</v>
      </c>
      <c r="H9" s="130">
        <v>0</v>
      </c>
      <c r="I9" s="130">
        <v>0</v>
      </c>
      <c r="J9" s="130">
        <v>0</v>
      </c>
      <c r="K9" s="130">
        <v>0</v>
      </c>
      <c r="L9" s="130">
        <v>0</v>
      </c>
      <c r="M9" s="130">
        <v>0</v>
      </c>
      <c r="N9" s="130">
        <v>0</v>
      </c>
      <c r="O9" s="130">
        <v>0</v>
      </c>
      <c r="P9" s="130">
        <v>0</v>
      </c>
      <c r="Q9" s="130">
        <v>0</v>
      </c>
      <c r="R9" s="130">
        <v>0</v>
      </c>
      <c r="S9" s="130">
        <v>0</v>
      </c>
      <c r="T9" s="130">
        <v>0</v>
      </c>
      <c r="U9" s="130">
        <v>0</v>
      </c>
      <c r="V9" s="130">
        <v>0</v>
      </c>
      <c r="W9" s="130">
        <v>0</v>
      </c>
      <c r="X9" s="130">
        <v>0</v>
      </c>
      <c r="Y9" s="130">
        <v>0</v>
      </c>
    </row>
    <row r="10" spans="1:25" ht="21.75" customHeight="1">
      <c r="A10" s="2565"/>
      <c r="B10" s="2566"/>
      <c r="C10" s="2567"/>
      <c r="D10" s="127"/>
      <c r="E10" s="127"/>
      <c r="F10" s="127"/>
      <c r="G10" s="128"/>
      <c r="H10" s="128"/>
      <c r="I10" s="129"/>
      <c r="J10" s="129"/>
      <c r="K10" s="129"/>
      <c r="L10" s="130"/>
      <c r="M10" s="130"/>
      <c r="N10" s="130"/>
      <c r="O10" s="130"/>
      <c r="P10" s="130"/>
      <c r="Q10" s="130"/>
      <c r="R10" s="130"/>
      <c r="S10" s="130"/>
      <c r="T10" s="130"/>
      <c r="U10" s="130"/>
      <c r="V10" s="130"/>
      <c r="W10" s="130"/>
      <c r="X10" s="130"/>
      <c r="Y10" s="130"/>
    </row>
    <row r="11" spans="1:25" ht="21.75" customHeight="1" hidden="1">
      <c r="A11" s="131"/>
      <c r="B11" s="2566"/>
      <c r="C11" s="2567"/>
      <c r="D11" s="127"/>
      <c r="E11" s="127"/>
      <c r="F11" s="127"/>
      <c r="G11" s="128"/>
      <c r="H11" s="128"/>
      <c r="I11" s="129"/>
      <c r="J11" s="129"/>
      <c r="K11" s="129"/>
      <c r="L11" s="130"/>
      <c r="M11" s="130"/>
      <c r="N11" s="130"/>
      <c r="O11" s="130"/>
      <c r="P11" s="130"/>
      <c r="Q11" s="130"/>
      <c r="R11" s="130"/>
      <c r="S11" s="130"/>
      <c r="T11" s="130"/>
      <c r="U11" s="130"/>
      <c r="V11" s="130"/>
      <c r="W11" s="130"/>
      <c r="X11" s="130"/>
      <c r="Y11" s="130"/>
    </row>
    <row r="12" spans="1:25" ht="21.75" customHeight="1" hidden="1">
      <c r="A12" s="131"/>
      <c r="B12" s="2566"/>
      <c r="C12" s="2567"/>
      <c r="D12" s="127"/>
      <c r="E12" s="127"/>
      <c r="F12" s="127"/>
      <c r="G12" s="128"/>
      <c r="H12" s="128"/>
      <c r="I12" s="129"/>
      <c r="J12" s="129"/>
      <c r="K12" s="129"/>
      <c r="L12" s="130"/>
      <c r="M12" s="130"/>
      <c r="N12" s="130"/>
      <c r="O12" s="130"/>
      <c r="P12" s="130"/>
      <c r="Q12" s="130"/>
      <c r="R12" s="130"/>
      <c r="S12" s="130"/>
      <c r="T12" s="130"/>
      <c r="U12" s="130"/>
      <c r="V12" s="130"/>
      <c r="W12" s="130"/>
      <c r="X12" s="130"/>
      <c r="Y12" s="130"/>
    </row>
    <row r="13" spans="1:25" ht="21.75" customHeight="1" hidden="1">
      <c r="A13" s="131"/>
      <c r="B13" s="2566"/>
      <c r="C13" s="2567"/>
      <c r="D13" s="127"/>
      <c r="E13" s="127"/>
      <c r="F13" s="127"/>
      <c r="G13" s="128"/>
      <c r="H13" s="128"/>
      <c r="I13" s="129"/>
      <c r="J13" s="129"/>
      <c r="K13" s="129"/>
      <c r="L13" s="130"/>
      <c r="M13" s="130"/>
      <c r="N13" s="130"/>
      <c r="O13" s="130"/>
      <c r="P13" s="130"/>
      <c r="Q13" s="130"/>
      <c r="R13" s="130"/>
      <c r="S13" s="130"/>
      <c r="T13" s="130"/>
      <c r="U13" s="130"/>
      <c r="V13" s="130"/>
      <c r="W13" s="130"/>
      <c r="X13" s="130"/>
      <c r="Y13" s="130"/>
    </row>
    <row r="14" spans="1:25" ht="21.75" customHeight="1" hidden="1">
      <c r="A14" s="2565"/>
      <c r="B14" s="2566"/>
      <c r="C14" s="2567"/>
      <c r="D14" s="127"/>
      <c r="E14" s="127"/>
      <c r="F14" s="127"/>
      <c r="G14" s="128"/>
      <c r="H14" s="128"/>
      <c r="I14" s="129"/>
      <c r="J14" s="129"/>
      <c r="K14" s="129"/>
      <c r="L14" s="130"/>
      <c r="M14" s="130"/>
      <c r="N14" s="130"/>
      <c r="O14" s="130"/>
      <c r="P14" s="130"/>
      <c r="Q14" s="130"/>
      <c r="R14" s="130"/>
      <c r="S14" s="130"/>
      <c r="T14" s="130"/>
      <c r="U14" s="130"/>
      <c r="V14" s="130"/>
      <c r="W14" s="130"/>
      <c r="X14" s="130"/>
      <c r="Y14" s="130"/>
    </row>
    <row r="15" spans="1:25" ht="21.75" customHeight="1" hidden="1">
      <c r="A15" s="2565"/>
      <c r="B15" s="2566"/>
      <c r="C15" s="2567"/>
      <c r="D15" s="127"/>
      <c r="E15" s="127"/>
      <c r="F15" s="127"/>
      <c r="G15" s="128"/>
      <c r="H15" s="128"/>
      <c r="I15" s="129"/>
      <c r="J15" s="129"/>
      <c r="K15" s="129"/>
      <c r="L15" s="130"/>
      <c r="M15" s="130"/>
      <c r="N15" s="130"/>
      <c r="O15" s="130"/>
      <c r="P15" s="130"/>
      <c r="Q15" s="130"/>
      <c r="R15" s="130"/>
      <c r="S15" s="130"/>
      <c r="T15" s="130"/>
      <c r="U15" s="130"/>
      <c r="V15" s="130"/>
      <c r="W15" s="130"/>
      <c r="X15" s="130"/>
      <c r="Y15" s="130"/>
    </row>
    <row r="16" spans="1:25" ht="21.75" customHeight="1" hidden="1">
      <c r="A16" s="2565"/>
      <c r="B16" s="2566"/>
      <c r="C16" s="2567"/>
      <c r="D16" s="127"/>
      <c r="E16" s="127"/>
      <c r="F16" s="127"/>
      <c r="G16" s="128"/>
      <c r="H16" s="128"/>
      <c r="I16" s="129"/>
      <c r="J16" s="129"/>
      <c r="K16" s="129"/>
      <c r="L16" s="130"/>
      <c r="M16" s="130"/>
      <c r="N16" s="130"/>
      <c r="O16" s="130"/>
      <c r="P16" s="130"/>
      <c r="Q16" s="130"/>
      <c r="R16" s="130"/>
      <c r="S16" s="130"/>
      <c r="T16" s="130"/>
      <c r="U16" s="130"/>
      <c r="V16" s="130"/>
      <c r="W16" s="130"/>
      <c r="X16" s="130"/>
      <c r="Y16" s="130"/>
    </row>
    <row r="17" spans="1:25" ht="21.75" customHeight="1" hidden="1">
      <c r="A17" s="2566"/>
      <c r="B17" s="2566"/>
      <c r="C17" s="2567"/>
      <c r="D17" s="127"/>
      <c r="E17" s="127"/>
      <c r="F17" s="127"/>
      <c r="G17" s="128"/>
      <c r="H17" s="128"/>
      <c r="I17" s="129"/>
      <c r="J17" s="129"/>
      <c r="K17" s="129"/>
      <c r="L17" s="130"/>
      <c r="M17" s="130"/>
      <c r="N17" s="130"/>
      <c r="O17" s="130"/>
      <c r="P17" s="130"/>
      <c r="Q17" s="130"/>
      <c r="R17" s="130"/>
      <c r="S17" s="130"/>
      <c r="T17" s="130"/>
      <c r="U17" s="130"/>
      <c r="V17" s="130"/>
      <c r="W17" s="130"/>
      <c r="X17" s="130"/>
      <c r="Y17" s="130"/>
    </row>
    <row r="18" spans="1:25" ht="21.75" customHeight="1" hidden="1">
      <c r="A18" s="2566"/>
      <c r="B18" s="2566"/>
      <c r="C18" s="2567"/>
      <c r="D18" s="127"/>
      <c r="E18" s="127"/>
      <c r="F18" s="127"/>
      <c r="G18" s="128"/>
      <c r="H18" s="128"/>
      <c r="I18" s="129"/>
      <c r="J18" s="129"/>
      <c r="K18" s="129"/>
      <c r="L18" s="130"/>
      <c r="M18" s="130"/>
      <c r="N18" s="130"/>
      <c r="O18" s="130"/>
      <c r="P18" s="130"/>
      <c r="Q18" s="130"/>
      <c r="R18" s="130"/>
      <c r="S18" s="130"/>
      <c r="T18" s="130"/>
      <c r="U18" s="130"/>
      <c r="V18" s="130"/>
      <c r="W18" s="130"/>
      <c r="X18" s="130"/>
      <c r="Y18" s="130"/>
    </row>
    <row r="19" spans="1:25" ht="21.75" customHeight="1" hidden="1">
      <c r="A19" s="2566"/>
      <c r="B19" s="2566"/>
      <c r="C19" s="2567"/>
      <c r="D19" s="127"/>
      <c r="E19" s="127"/>
      <c r="F19" s="127"/>
      <c r="G19" s="128"/>
      <c r="H19" s="128"/>
      <c r="I19" s="129"/>
      <c r="J19" s="129"/>
      <c r="K19" s="129"/>
      <c r="L19" s="130"/>
      <c r="M19" s="130"/>
      <c r="N19" s="130"/>
      <c r="O19" s="130"/>
      <c r="P19" s="130"/>
      <c r="Q19" s="130"/>
      <c r="R19" s="130"/>
      <c r="S19" s="130"/>
      <c r="T19" s="130"/>
      <c r="U19" s="130"/>
      <c r="V19" s="130"/>
      <c r="W19" s="130"/>
      <c r="X19" s="130"/>
      <c r="Y19" s="130"/>
    </row>
    <row r="20" spans="1:25" ht="21.75" customHeight="1" hidden="1">
      <c r="A20" s="2566"/>
      <c r="B20" s="2566"/>
      <c r="C20" s="2567"/>
      <c r="D20" s="127"/>
      <c r="E20" s="127"/>
      <c r="F20" s="127"/>
      <c r="G20" s="128"/>
      <c r="H20" s="128"/>
      <c r="I20" s="129"/>
      <c r="J20" s="129"/>
      <c r="K20" s="129"/>
      <c r="L20" s="130"/>
      <c r="M20" s="130"/>
      <c r="N20" s="130"/>
      <c r="O20" s="130"/>
      <c r="P20" s="130"/>
      <c r="Q20" s="130"/>
      <c r="R20" s="130"/>
      <c r="S20" s="130"/>
      <c r="T20" s="130"/>
      <c r="U20" s="130"/>
      <c r="V20" s="130"/>
      <c r="W20" s="130"/>
      <c r="X20" s="130"/>
      <c r="Y20" s="130"/>
    </row>
    <row r="21" spans="1:25" ht="21.75" customHeight="1" hidden="1">
      <c r="A21" s="2566"/>
      <c r="B21" s="2566"/>
      <c r="C21" s="2567"/>
      <c r="D21" s="127"/>
      <c r="E21" s="127"/>
      <c r="F21" s="127"/>
      <c r="G21" s="128"/>
      <c r="H21" s="128"/>
      <c r="I21" s="129"/>
      <c r="J21" s="129"/>
      <c r="K21" s="129"/>
      <c r="L21" s="130"/>
      <c r="M21" s="130"/>
      <c r="N21" s="130"/>
      <c r="O21" s="130"/>
      <c r="P21" s="130"/>
      <c r="Q21" s="130"/>
      <c r="R21" s="130"/>
      <c r="S21" s="130"/>
      <c r="T21" s="130"/>
      <c r="U21" s="130"/>
      <c r="V21" s="130"/>
      <c r="W21" s="130"/>
      <c r="X21" s="130"/>
      <c r="Y21" s="130"/>
    </row>
    <row r="22" spans="1:25" ht="21.75" customHeight="1" hidden="1">
      <c r="A22" s="2566"/>
      <c r="B22" s="2566"/>
      <c r="C22" s="2567"/>
      <c r="D22" s="127"/>
      <c r="E22" s="127"/>
      <c r="F22" s="127"/>
      <c r="G22" s="128"/>
      <c r="H22" s="128"/>
      <c r="I22" s="129"/>
      <c r="J22" s="129"/>
      <c r="K22" s="129"/>
      <c r="L22" s="130"/>
      <c r="M22" s="130"/>
      <c r="N22" s="130"/>
      <c r="O22" s="130"/>
      <c r="P22" s="130"/>
      <c r="Q22" s="130"/>
      <c r="R22" s="130"/>
      <c r="S22" s="130"/>
      <c r="T22" s="130"/>
      <c r="U22" s="130"/>
      <c r="V22" s="130"/>
      <c r="W22" s="130"/>
      <c r="X22" s="130"/>
      <c r="Y22" s="130"/>
    </row>
    <row r="23" spans="1:25" ht="21.75" customHeight="1" hidden="1">
      <c r="A23" s="2566"/>
      <c r="B23" s="2566"/>
      <c r="C23" s="2567"/>
      <c r="D23" s="127"/>
      <c r="E23" s="127"/>
      <c r="F23" s="127"/>
      <c r="G23" s="128"/>
      <c r="H23" s="128"/>
      <c r="I23" s="129"/>
      <c r="J23" s="129"/>
      <c r="K23" s="129"/>
      <c r="L23" s="130"/>
      <c r="M23" s="130"/>
      <c r="N23" s="130"/>
      <c r="O23" s="130"/>
      <c r="P23" s="130"/>
      <c r="Q23" s="130"/>
      <c r="R23" s="130"/>
      <c r="S23" s="130"/>
      <c r="T23" s="130"/>
      <c r="U23" s="130"/>
      <c r="V23" s="130"/>
      <c r="W23" s="130"/>
      <c r="X23" s="130"/>
      <c r="Y23" s="130"/>
    </row>
    <row r="24" spans="1:25" ht="21.75" customHeight="1" hidden="1">
      <c r="A24" s="2566"/>
      <c r="B24" s="2566"/>
      <c r="C24" s="2567"/>
      <c r="D24" s="127"/>
      <c r="E24" s="127"/>
      <c r="F24" s="127"/>
      <c r="G24" s="128"/>
      <c r="H24" s="128"/>
      <c r="I24" s="129"/>
      <c r="J24" s="129"/>
      <c r="K24" s="129"/>
      <c r="L24" s="130"/>
      <c r="M24" s="130"/>
      <c r="N24" s="130"/>
      <c r="O24" s="130"/>
      <c r="P24" s="130"/>
      <c r="Q24" s="130"/>
      <c r="R24" s="130"/>
      <c r="S24" s="130"/>
      <c r="T24" s="130"/>
      <c r="U24" s="130"/>
      <c r="V24" s="130"/>
      <c r="W24" s="130"/>
      <c r="X24" s="130"/>
      <c r="Y24" s="130"/>
    </row>
    <row r="25" spans="1:25" ht="21.75" customHeight="1" hidden="1">
      <c r="A25" s="2566"/>
      <c r="B25" s="2566"/>
      <c r="C25" s="2567"/>
      <c r="D25" s="127"/>
      <c r="E25" s="127"/>
      <c r="F25" s="127"/>
      <c r="G25" s="128"/>
      <c r="H25" s="128"/>
      <c r="I25" s="129"/>
      <c r="J25" s="129"/>
      <c r="K25" s="129"/>
      <c r="L25" s="130"/>
      <c r="M25" s="130"/>
      <c r="N25" s="130"/>
      <c r="O25" s="130"/>
      <c r="P25" s="130"/>
      <c r="Q25" s="130"/>
      <c r="R25" s="130"/>
      <c r="S25" s="130"/>
      <c r="T25" s="130"/>
      <c r="U25" s="130"/>
      <c r="V25" s="130"/>
      <c r="W25" s="130"/>
      <c r="X25" s="130"/>
      <c r="Y25" s="130"/>
    </row>
    <row r="26" spans="1:25" s="132" customFormat="1" ht="21.75" customHeight="1" hidden="1">
      <c r="A26" s="2566"/>
      <c r="B26" s="2566"/>
      <c r="C26" s="2567"/>
      <c r="D26" s="127"/>
      <c r="E26" s="127"/>
      <c r="F26" s="127"/>
      <c r="G26" s="128"/>
      <c r="H26" s="128"/>
      <c r="I26" s="129"/>
      <c r="J26" s="129"/>
      <c r="K26" s="129"/>
      <c r="L26" s="130"/>
      <c r="M26" s="130"/>
      <c r="N26" s="130"/>
      <c r="O26" s="130"/>
      <c r="P26" s="130"/>
      <c r="Q26" s="130"/>
      <c r="R26" s="130"/>
      <c r="S26" s="130"/>
      <c r="T26" s="130"/>
      <c r="U26" s="130"/>
      <c r="V26" s="130"/>
      <c r="W26" s="130"/>
      <c r="X26" s="130"/>
      <c r="Y26" s="1525"/>
    </row>
    <row r="27" spans="1:25" s="132" customFormat="1" ht="21.75" customHeight="1" hidden="1">
      <c r="A27" s="2566"/>
      <c r="B27" s="2566"/>
      <c r="C27" s="2567"/>
      <c r="D27" s="127"/>
      <c r="E27" s="127"/>
      <c r="F27" s="127"/>
      <c r="G27" s="128"/>
      <c r="H27" s="128"/>
      <c r="I27" s="129"/>
      <c r="J27" s="129"/>
      <c r="K27" s="129"/>
      <c r="L27" s="130"/>
      <c r="M27" s="130"/>
      <c r="N27" s="130"/>
      <c r="O27" s="130"/>
      <c r="P27" s="130"/>
      <c r="Q27" s="130"/>
      <c r="R27" s="130"/>
      <c r="S27" s="130"/>
      <c r="T27" s="130"/>
      <c r="U27" s="130"/>
      <c r="V27" s="130"/>
      <c r="W27" s="130"/>
      <c r="X27" s="130"/>
      <c r="Y27" s="1525"/>
    </row>
    <row r="28" spans="1:25" s="132" customFormat="1" ht="21.75" customHeight="1" hidden="1">
      <c r="A28" s="2566"/>
      <c r="B28" s="2566"/>
      <c r="C28" s="2567"/>
      <c r="D28" s="127"/>
      <c r="E28" s="127"/>
      <c r="F28" s="127"/>
      <c r="G28" s="128"/>
      <c r="H28" s="128"/>
      <c r="I28" s="129"/>
      <c r="J28" s="129"/>
      <c r="K28" s="129"/>
      <c r="L28" s="130"/>
      <c r="M28" s="130"/>
      <c r="N28" s="130"/>
      <c r="O28" s="130"/>
      <c r="P28" s="130"/>
      <c r="Q28" s="130"/>
      <c r="R28" s="130"/>
      <c r="S28" s="130"/>
      <c r="T28" s="130"/>
      <c r="U28" s="130"/>
      <c r="V28" s="130"/>
      <c r="W28" s="130"/>
      <c r="X28" s="130"/>
      <c r="Y28" s="1525"/>
    </row>
    <row r="29" spans="1:25" s="132" customFormat="1" ht="15.75" customHeight="1">
      <c r="A29" s="2560" t="s">
        <v>1336</v>
      </c>
      <c r="B29" s="2561"/>
      <c r="C29" s="2562"/>
      <c r="D29" s="2553"/>
      <c r="E29" s="2563"/>
      <c r="F29" s="2563"/>
      <c r="G29" s="2563"/>
      <c r="H29" s="2563"/>
      <c r="I29" s="2563"/>
      <c r="J29" s="2563"/>
      <c r="K29" s="2563"/>
      <c r="L29" s="2563"/>
      <c r="M29" s="2563"/>
      <c r="N29" s="2563"/>
      <c r="O29" s="2563"/>
      <c r="P29" s="2563"/>
      <c r="Q29" s="2563"/>
      <c r="R29" s="2563"/>
      <c r="S29" s="2563"/>
      <c r="T29" s="2563"/>
      <c r="U29" s="2563"/>
      <c r="V29" s="2563"/>
      <c r="W29" s="2563"/>
      <c r="X29" s="2563"/>
      <c r="Y29" s="2563"/>
    </row>
    <row r="30" spans="1:25" s="138" customFormat="1" ht="21.75" customHeight="1">
      <c r="A30" s="133"/>
      <c r="B30" s="133"/>
      <c r="C30" s="134"/>
      <c r="D30" s="135"/>
      <c r="E30" s="135"/>
      <c r="F30" s="135"/>
      <c r="G30" s="136"/>
      <c r="H30" s="137"/>
      <c r="I30" s="137"/>
      <c r="J30" s="137"/>
      <c r="Y30" s="139" t="s">
        <v>961</v>
      </c>
    </row>
    <row r="31" spans="1:20" s="142" customFormat="1" ht="14.25" customHeight="1">
      <c r="A31" s="140" t="s">
        <v>1265</v>
      </c>
      <c r="B31" s="141"/>
      <c r="H31" s="143" t="s">
        <v>1266</v>
      </c>
      <c r="J31" s="143"/>
      <c r="N31" s="144" t="s">
        <v>1337</v>
      </c>
      <c r="T31" s="143" t="s">
        <v>1267</v>
      </c>
    </row>
    <row r="32" spans="1:14" s="142" customFormat="1" ht="14.25" customHeight="1">
      <c r="A32" s="141"/>
      <c r="B32" s="141"/>
      <c r="D32" s="145"/>
      <c r="E32" s="141"/>
      <c r="H32" s="140"/>
      <c r="J32" s="143"/>
      <c r="N32" s="145" t="s">
        <v>1268</v>
      </c>
    </row>
    <row r="33" spans="1:23" ht="15" customHeight="1">
      <c r="A33" s="146" t="s">
        <v>1338</v>
      </c>
      <c r="B33" s="112"/>
      <c r="C33" s="112"/>
      <c r="D33" s="112"/>
      <c r="E33" s="112"/>
      <c r="F33" s="112"/>
      <c r="G33" s="112"/>
      <c r="H33" s="147"/>
      <c r="I33" s="148"/>
      <c r="J33" s="132"/>
      <c r="K33" s="132"/>
      <c r="L33" s="132"/>
      <c r="M33" s="132"/>
      <c r="N33" s="132"/>
      <c r="O33" s="132"/>
      <c r="P33" s="132"/>
      <c r="Q33" s="132"/>
      <c r="R33" s="132"/>
      <c r="S33" s="132"/>
      <c r="T33" s="132"/>
      <c r="U33" s="132"/>
      <c r="V33" s="132"/>
      <c r="W33" s="132"/>
    </row>
    <row r="34" spans="1:23" ht="16.5">
      <c r="A34" s="149" t="s">
        <v>1339</v>
      </c>
      <c r="B34" s="112"/>
      <c r="C34" s="112"/>
      <c r="D34" s="112"/>
      <c r="E34" s="112"/>
      <c r="F34" s="112"/>
      <c r="G34" s="112"/>
      <c r="H34" s="147"/>
      <c r="I34" s="147"/>
      <c r="J34" s="132"/>
      <c r="K34" s="132"/>
      <c r="L34" s="132"/>
      <c r="M34" s="132"/>
      <c r="N34" s="132"/>
      <c r="O34" s="132"/>
      <c r="P34" s="132"/>
      <c r="Q34" s="132"/>
      <c r="R34" s="132"/>
      <c r="S34" s="132"/>
      <c r="T34" s="132"/>
      <c r="U34" s="132"/>
      <c r="V34" s="132"/>
      <c r="W34" s="132"/>
    </row>
  </sheetData>
  <sheetProtection/>
  <mergeCells count="44">
    <mergeCell ref="A1:G1"/>
    <mergeCell ref="A21:C21"/>
    <mergeCell ref="A26:C26"/>
    <mergeCell ref="A27:C27"/>
    <mergeCell ref="B13:C13"/>
    <mergeCell ref="A14:C14"/>
    <mergeCell ref="A15:C15"/>
    <mergeCell ref="A16:C16"/>
    <mergeCell ref="A17:C17"/>
    <mergeCell ref="A18:C18"/>
    <mergeCell ref="J7:K7"/>
    <mergeCell ref="L7:M7"/>
    <mergeCell ref="A28:C28"/>
    <mergeCell ref="A22:C22"/>
    <mergeCell ref="A23:C23"/>
    <mergeCell ref="A24:C24"/>
    <mergeCell ref="A25:C25"/>
    <mergeCell ref="A29:C29"/>
    <mergeCell ref="D29:Y29"/>
    <mergeCell ref="X7:Y7"/>
    <mergeCell ref="P7:Q7"/>
    <mergeCell ref="A9:C9"/>
    <mergeCell ref="A10:C10"/>
    <mergeCell ref="B11:C11"/>
    <mergeCell ref="B12:C12"/>
    <mergeCell ref="A19:C19"/>
    <mergeCell ref="A20:C20"/>
    <mergeCell ref="A2:B2"/>
    <mergeCell ref="T2:U2"/>
    <mergeCell ref="A3:B3"/>
    <mergeCell ref="V7:W7"/>
    <mergeCell ref="A5:W5"/>
    <mergeCell ref="A6:V6"/>
    <mergeCell ref="A7:C8"/>
    <mergeCell ref="D7:E7"/>
    <mergeCell ref="F7:G7"/>
    <mergeCell ref="H7:I7"/>
    <mergeCell ref="V2:Y2"/>
    <mergeCell ref="T3:U3"/>
    <mergeCell ref="V3:Y3"/>
    <mergeCell ref="N7:O7"/>
    <mergeCell ref="X6:Y6"/>
    <mergeCell ref="R7:S7"/>
    <mergeCell ref="T7:U7"/>
  </mergeCells>
  <hyperlinks>
    <hyperlink ref="A1" location="'1030701-1041231'!R1C1" display="回預告統計資料發布時間表"/>
  </hyperlinks>
  <printOptions horizontalCentered="1" verticalCentered="1"/>
  <pageMargins left="0.7874015748031497" right="0.7480314960629921" top="0.984251968503937" bottom="0.984251968503937" header="0.5118110236220472" footer="0.5118110236220472"/>
  <pageSetup horizontalDpi="1200" verticalDpi="1200" orientation="landscape" paperSize="8" r:id="rId2"/>
  <headerFooter alignWithMargins="0">
    <oddFooter>&amp;C&amp;"標楷體,標準"&amp;12 19</oddFooter>
  </headerFooter>
  <drawing r:id="rId1"/>
</worksheet>
</file>

<file path=xl/worksheets/sheet45.xml><?xml version="1.0" encoding="utf-8"?>
<worksheet xmlns="http://schemas.openxmlformats.org/spreadsheetml/2006/main" xmlns:r="http://schemas.openxmlformats.org/officeDocument/2006/relationships">
  <sheetPr codeName="Sheet66"/>
  <dimension ref="A1:I38"/>
  <sheetViews>
    <sheetView zoomScale="75" zoomScaleNormal="75" workbookViewId="0" topLeftCell="A1">
      <selection activeCell="A1" sqref="A1:D1"/>
    </sheetView>
  </sheetViews>
  <sheetFormatPr defaultColWidth="9.00390625" defaultRowHeight="16.5"/>
  <cols>
    <col min="1" max="8" width="16.125" style="154" customWidth="1"/>
    <col min="9" max="9" width="18.25390625" style="154" customWidth="1"/>
    <col min="10" max="16384" width="7.00390625" style="154" customWidth="1"/>
  </cols>
  <sheetData>
    <row r="1" spans="1:4" ht="21">
      <c r="A1" s="1627" t="s">
        <v>1221</v>
      </c>
      <c r="B1" s="1618"/>
      <c r="C1" s="1618"/>
      <c r="D1" s="1618"/>
    </row>
    <row r="2" spans="1:9" ht="18" customHeight="1">
      <c r="A2" s="150" t="s">
        <v>1259</v>
      </c>
      <c r="B2" s="151"/>
      <c r="C2" s="152"/>
      <c r="D2" s="151"/>
      <c r="E2" s="152"/>
      <c r="F2" s="151"/>
      <c r="G2" s="153" t="s">
        <v>1260</v>
      </c>
      <c r="H2" s="2572" t="s">
        <v>1261</v>
      </c>
      <c r="I2" s="2572"/>
    </row>
    <row r="3" spans="1:9" ht="18" customHeight="1">
      <c r="A3" s="155" t="s">
        <v>1262</v>
      </c>
      <c r="B3" s="156" t="s">
        <v>1342</v>
      </c>
      <c r="C3" s="157"/>
      <c r="D3" s="156"/>
      <c r="E3" s="158" t="s">
        <v>1340</v>
      </c>
      <c r="F3" s="156"/>
      <c r="G3" s="153" t="s">
        <v>1263</v>
      </c>
      <c r="H3" s="2573" t="s">
        <v>1343</v>
      </c>
      <c r="I3" s="2573"/>
    </row>
    <row r="4" spans="1:9" ht="23.25">
      <c r="A4" s="159"/>
      <c r="B4" s="160"/>
      <c r="C4" s="161"/>
      <c r="D4" s="160"/>
      <c r="E4" s="162"/>
      <c r="F4" s="160"/>
      <c r="G4" s="162"/>
      <c r="H4" s="163"/>
      <c r="I4" s="159"/>
    </row>
    <row r="5" spans="1:9" ht="37.5" customHeight="1">
      <c r="A5" s="2575" t="s">
        <v>1341</v>
      </c>
      <c r="B5" s="2576"/>
      <c r="C5" s="2576"/>
      <c r="D5" s="2576"/>
      <c r="E5" s="2576"/>
      <c r="F5" s="2576"/>
      <c r="G5" s="2576"/>
      <c r="H5" s="2576"/>
      <c r="I5" s="164"/>
    </row>
    <row r="6" spans="1:9" ht="16.5">
      <c r="A6" s="2574" t="s">
        <v>959</v>
      </c>
      <c r="B6" s="2574"/>
      <c r="C6" s="2574"/>
      <c r="D6" s="2574"/>
      <c r="E6" s="2574"/>
      <c r="F6" s="2574"/>
      <c r="G6" s="2574"/>
      <c r="H6" s="2574"/>
      <c r="I6" s="2574"/>
    </row>
    <row r="7" spans="1:9" ht="18" customHeight="1">
      <c r="A7" s="2568" t="s">
        <v>1344</v>
      </c>
      <c r="B7" s="165" t="s">
        <v>1345</v>
      </c>
      <c r="C7" s="165" t="s">
        <v>1346</v>
      </c>
      <c r="D7" s="166" t="s">
        <v>1347</v>
      </c>
      <c r="E7" s="166" t="s">
        <v>1348</v>
      </c>
      <c r="F7" s="2570" t="s">
        <v>1349</v>
      </c>
      <c r="G7" s="2571"/>
      <c r="H7" s="2571"/>
      <c r="I7" s="2571"/>
    </row>
    <row r="8" spans="1:9" ht="18" customHeight="1">
      <c r="A8" s="2569"/>
      <c r="B8" s="168" t="s">
        <v>1350</v>
      </c>
      <c r="C8" s="168" t="s">
        <v>1350</v>
      </c>
      <c r="D8" s="169" t="s">
        <v>1351</v>
      </c>
      <c r="E8" s="169" t="s">
        <v>1352</v>
      </c>
      <c r="F8" s="150" t="s">
        <v>1353</v>
      </c>
      <c r="G8" s="150" t="s">
        <v>1354</v>
      </c>
      <c r="H8" s="150" t="s">
        <v>1355</v>
      </c>
      <c r="I8" s="170" t="s">
        <v>1332</v>
      </c>
    </row>
    <row r="9" spans="1:9" ht="18" customHeight="1">
      <c r="A9" s="171" t="s">
        <v>1356</v>
      </c>
      <c r="B9" s="172">
        <v>87</v>
      </c>
      <c r="C9" s="172">
        <v>206</v>
      </c>
      <c r="D9" s="172">
        <v>133</v>
      </c>
      <c r="E9" s="172">
        <v>57</v>
      </c>
      <c r="F9" s="1523">
        <v>21.486415</v>
      </c>
      <c r="G9" s="1523">
        <v>21.314705</v>
      </c>
      <c r="H9" s="1523">
        <v>0.161236</v>
      </c>
      <c r="I9" s="1524">
        <v>0.010474</v>
      </c>
    </row>
    <row r="10" spans="1:9" ht="18" customHeight="1">
      <c r="A10" s="175"/>
      <c r="B10" s="172"/>
      <c r="C10" s="172"/>
      <c r="D10" s="172"/>
      <c r="E10" s="172"/>
      <c r="F10" s="173"/>
      <c r="G10" s="173"/>
      <c r="H10" s="173"/>
      <c r="I10" s="174"/>
    </row>
    <row r="11" spans="1:9" ht="18" customHeight="1" hidden="1">
      <c r="A11" s="167"/>
      <c r="B11" s="172"/>
      <c r="C11" s="172"/>
      <c r="D11" s="172"/>
      <c r="E11" s="172"/>
      <c r="F11" s="173"/>
      <c r="G11" s="173"/>
      <c r="H11" s="173"/>
      <c r="I11" s="174"/>
    </row>
    <row r="12" spans="1:9" ht="18" customHeight="1" hidden="1">
      <c r="A12" s="167"/>
      <c r="B12" s="172"/>
      <c r="C12" s="172"/>
      <c r="D12" s="172"/>
      <c r="E12" s="172"/>
      <c r="F12" s="173"/>
      <c r="G12" s="173"/>
      <c r="H12" s="173"/>
      <c r="I12" s="174"/>
    </row>
    <row r="13" spans="1:9" ht="18" customHeight="1" hidden="1">
      <c r="A13" s="167"/>
      <c r="B13" s="172"/>
      <c r="C13" s="172"/>
      <c r="D13" s="172"/>
      <c r="E13" s="172"/>
      <c r="F13" s="173"/>
      <c r="G13" s="173"/>
      <c r="H13" s="173"/>
      <c r="I13" s="174"/>
    </row>
    <row r="14" spans="1:9" ht="18" customHeight="1" hidden="1">
      <c r="A14" s="167"/>
      <c r="B14" s="172"/>
      <c r="C14" s="172"/>
      <c r="D14" s="172"/>
      <c r="E14" s="172"/>
      <c r="F14" s="173"/>
      <c r="G14" s="173"/>
      <c r="H14" s="173"/>
      <c r="I14" s="174"/>
    </row>
    <row r="15" spans="1:9" ht="18" customHeight="1" hidden="1">
      <c r="A15" s="167"/>
      <c r="B15" s="172"/>
      <c r="C15" s="172"/>
      <c r="D15" s="172"/>
      <c r="E15" s="172"/>
      <c r="F15" s="173"/>
      <c r="G15" s="173"/>
      <c r="H15" s="173"/>
      <c r="I15" s="174"/>
    </row>
    <row r="16" spans="1:9" ht="18" customHeight="1" hidden="1">
      <c r="A16" s="167"/>
      <c r="B16" s="172"/>
      <c r="C16" s="172"/>
      <c r="D16" s="172"/>
      <c r="E16" s="172"/>
      <c r="F16" s="173"/>
      <c r="G16" s="176" t="s">
        <v>1357</v>
      </c>
      <c r="H16" s="173"/>
      <c r="I16" s="174"/>
    </row>
    <row r="17" spans="1:9" ht="18" customHeight="1" hidden="1">
      <c r="A17" s="167"/>
      <c r="B17" s="172"/>
      <c r="C17" s="172"/>
      <c r="D17" s="172"/>
      <c r="E17" s="172"/>
      <c r="F17" s="173"/>
      <c r="G17" s="173"/>
      <c r="H17" s="173"/>
      <c r="I17" s="174"/>
    </row>
    <row r="18" spans="1:9" ht="18" customHeight="1" hidden="1">
      <c r="A18" s="167"/>
      <c r="B18" s="172"/>
      <c r="C18" s="172"/>
      <c r="D18" s="172"/>
      <c r="E18" s="172"/>
      <c r="F18" s="173"/>
      <c r="G18" s="173"/>
      <c r="H18" s="173"/>
      <c r="I18" s="174"/>
    </row>
    <row r="19" spans="1:9" ht="18" customHeight="1" hidden="1">
      <c r="A19" s="167"/>
      <c r="B19" s="172"/>
      <c r="C19" s="172"/>
      <c r="D19" s="172"/>
      <c r="E19" s="172"/>
      <c r="F19" s="173"/>
      <c r="G19" s="173"/>
      <c r="H19" s="173"/>
      <c r="I19" s="174"/>
    </row>
    <row r="20" spans="1:9" ht="18" customHeight="1" hidden="1">
      <c r="A20" s="167"/>
      <c r="B20" s="172"/>
      <c r="C20" s="172"/>
      <c r="D20" s="172"/>
      <c r="E20" s="172"/>
      <c r="F20" s="173"/>
      <c r="G20" s="173"/>
      <c r="H20" s="173"/>
      <c r="I20" s="174"/>
    </row>
    <row r="21" spans="1:9" ht="18" customHeight="1" hidden="1">
      <c r="A21" s="167"/>
      <c r="B21" s="172"/>
      <c r="C21" s="172"/>
      <c r="D21" s="172"/>
      <c r="E21" s="172"/>
      <c r="F21" s="173"/>
      <c r="G21" s="173"/>
      <c r="H21" s="173"/>
      <c r="I21" s="174"/>
    </row>
    <row r="22" spans="1:9" ht="18" customHeight="1" hidden="1">
      <c r="A22" s="167"/>
      <c r="B22" s="172"/>
      <c r="C22" s="172"/>
      <c r="D22" s="172"/>
      <c r="E22" s="172"/>
      <c r="F22" s="173"/>
      <c r="G22" s="173"/>
      <c r="H22" s="173"/>
      <c r="I22" s="174"/>
    </row>
    <row r="23" spans="1:9" ht="18" customHeight="1" hidden="1">
      <c r="A23" s="167"/>
      <c r="B23" s="172"/>
      <c r="C23" s="172"/>
      <c r="D23" s="172"/>
      <c r="E23" s="172"/>
      <c r="F23" s="173"/>
      <c r="G23" s="173"/>
      <c r="H23" s="173"/>
      <c r="I23" s="174"/>
    </row>
    <row r="24" spans="1:9" ht="18" customHeight="1" hidden="1">
      <c r="A24" s="167"/>
      <c r="B24" s="172"/>
      <c r="C24" s="172"/>
      <c r="D24" s="172"/>
      <c r="E24" s="172"/>
      <c r="F24" s="173"/>
      <c r="G24" s="173"/>
      <c r="H24" s="173"/>
      <c r="I24" s="174"/>
    </row>
    <row r="25" spans="1:9" ht="18" customHeight="1" hidden="1">
      <c r="A25" s="167"/>
      <c r="B25" s="172"/>
      <c r="C25" s="172"/>
      <c r="D25" s="172"/>
      <c r="E25" s="172"/>
      <c r="F25" s="173"/>
      <c r="G25" s="173"/>
      <c r="H25" s="173"/>
      <c r="I25" s="174"/>
    </row>
    <row r="26" spans="1:9" ht="18" customHeight="1" hidden="1">
      <c r="A26" s="167"/>
      <c r="B26" s="172"/>
      <c r="C26" s="172"/>
      <c r="D26" s="172"/>
      <c r="E26" s="172"/>
      <c r="F26" s="173"/>
      <c r="G26" s="173"/>
      <c r="H26" s="173"/>
      <c r="I26" s="174"/>
    </row>
    <row r="27" spans="1:9" ht="18" customHeight="1" hidden="1">
      <c r="A27" s="167"/>
      <c r="B27" s="172"/>
      <c r="C27" s="172"/>
      <c r="D27" s="172"/>
      <c r="E27" s="172"/>
      <c r="F27" s="173"/>
      <c r="G27" s="173"/>
      <c r="H27" s="173"/>
      <c r="I27" s="174"/>
    </row>
    <row r="28" spans="1:9" ht="18" customHeight="1" hidden="1">
      <c r="A28" s="177"/>
      <c r="B28" s="172"/>
      <c r="C28" s="172"/>
      <c r="D28" s="172"/>
      <c r="E28" s="172"/>
      <c r="F28" s="173"/>
      <c r="G28" s="173"/>
      <c r="H28" s="173"/>
      <c r="I28" s="174"/>
    </row>
    <row r="29" spans="1:9" ht="18" customHeight="1" hidden="1">
      <c r="A29" s="178"/>
      <c r="B29" s="172"/>
      <c r="C29" s="172"/>
      <c r="D29" s="172"/>
      <c r="E29" s="172"/>
      <c r="F29" s="173"/>
      <c r="G29" s="173"/>
      <c r="H29" s="173"/>
      <c r="I29" s="174"/>
    </row>
    <row r="30" spans="1:9" ht="18" customHeight="1" hidden="1">
      <c r="A30" s="178"/>
      <c r="B30" s="172"/>
      <c r="C30" s="172"/>
      <c r="D30" s="172"/>
      <c r="E30" s="172"/>
      <c r="F30" s="173"/>
      <c r="G30" s="173"/>
      <c r="H30" s="173"/>
      <c r="I30" s="174"/>
    </row>
    <row r="31" spans="1:9" ht="18" customHeight="1" hidden="1">
      <c r="A31" s="178"/>
      <c r="B31" s="172"/>
      <c r="C31" s="172"/>
      <c r="D31" s="172"/>
      <c r="E31" s="172"/>
      <c r="F31" s="173"/>
      <c r="G31" s="173"/>
      <c r="H31" s="173"/>
      <c r="I31" s="174"/>
    </row>
    <row r="32" spans="1:9" ht="18" customHeight="1" hidden="1">
      <c r="A32" s="177"/>
      <c r="B32" s="172"/>
      <c r="C32" s="172"/>
      <c r="D32" s="172"/>
      <c r="E32" s="172"/>
      <c r="F32" s="173"/>
      <c r="G32" s="173"/>
      <c r="H32" s="173"/>
      <c r="I32" s="174"/>
    </row>
    <row r="33" spans="1:9" ht="18" customHeight="1" hidden="1">
      <c r="A33" s="177"/>
      <c r="B33" s="172"/>
      <c r="C33" s="172"/>
      <c r="D33" s="172"/>
      <c r="E33" s="172"/>
      <c r="F33" s="173"/>
      <c r="G33" s="173"/>
      <c r="H33" s="173"/>
      <c r="I33" s="174"/>
    </row>
    <row r="34" spans="1:9" s="185" customFormat="1" ht="18" customHeight="1">
      <c r="A34" s="179"/>
      <c r="B34" s="179"/>
      <c r="C34" s="180"/>
      <c r="D34" s="181"/>
      <c r="E34" s="181"/>
      <c r="F34" s="181"/>
      <c r="G34" s="182"/>
      <c r="H34" s="183"/>
      <c r="I34" s="184" t="s">
        <v>958</v>
      </c>
    </row>
    <row r="35" spans="1:9" s="188" customFormat="1" ht="18" customHeight="1">
      <c r="A35" s="186" t="s">
        <v>1265</v>
      </c>
      <c r="B35" s="187"/>
      <c r="C35" s="187" t="s">
        <v>1266</v>
      </c>
      <c r="E35" s="189" t="s">
        <v>1337</v>
      </c>
      <c r="G35" s="190" t="s">
        <v>1267</v>
      </c>
      <c r="I35" s="186"/>
    </row>
    <row r="36" spans="1:9" s="188" customFormat="1" ht="18" customHeight="1">
      <c r="A36" s="187"/>
      <c r="B36" s="187"/>
      <c r="D36" s="191"/>
      <c r="E36" s="191" t="s">
        <v>1268</v>
      </c>
      <c r="G36" s="186"/>
      <c r="I36" s="186"/>
    </row>
    <row r="37" spans="1:8" ht="18" customHeight="1">
      <c r="A37" s="154" t="s">
        <v>1358</v>
      </c>
      <c r="B37" s="192"/>
      <c r="C37" s="192"/>
      <c r="D37" s="192"/>
      <c r="E37" s="192"/>
      <c r="F37" s="192"/>
      <c r="G37" s="192"/>
      <c r="H37" s="192"/>
    </row>
    <row r="38" spans="1:8" ht="18" customHeight="1">
      <c r="A38" s="193" t="s">
        <v>1359</v>
      </c>
      <c r="B38" s="192"/>
      <c r="C38" s="192"/>
      <c r="D38" s="192"/>
      <c r="E38" s="192"/>
      <c r="F38" s="192"/>
      <c r="G38" s="192"/>
      <c r="H38" s="192"/>
    </row>
  </sheetData>
  <sheetProtection/>
  <mergeCells count="7">
    <mergeCell ref="A1:D1"/>
    <mergeCell ref="A7:A8"/>
    <mergeCell ref="F7:I7"/>
    <mergeCell ref="H2:I2"/>
    <mergeCell ref="H3:I3"/>
    <mergeCell ref="A6:I6"/>
    <mergeCell ref="A5:H5"/>
  </mergeCells>
  <hyperlinks>
    <hyperlink ref="A1" location="'1030701-1041231'!R1C1" display="回預告統計資料發布時間表"/>
  </hyperlinks>
  <printOptions horizontalCentered="1"/>
  <pageMargins left="1.1811023622047245" right="0.7480314960629921" top="1.1811023622047245" bottom="0.984251968503937" header="0.5118110236220472" footer="0.5118110236220472"/>
  <pageSetup horizontalDpi="1200" verticalDpi="1200" orientation="landscape" paperSize="8" r:id="rId2"/>
  <headerFooter alignWithMargins="0">
    <oddFooter xml:space="preserve">&amp;C&amp;"標楷體,標準"&amp;12 </oddFooter>
  </headerFooter>
  <drawing r:id="rId1"/>
</worksheet>
</file>

<file path=xl/worksheets/sheet46.xml><?xml version="1.0" encoding="utf-8"?>
<worksheet xmlns="http://schemas.openxmlformats.org/spreadsheetml/2006/main" xmlns:r="http://schemas.openxmlformats.org/officeDocument/2006/relationships">
  <sheetPr codeName="Sheet64"/>
  <dimension ref="A1:K31"/>
  <sheetViews>
    <sheetView zoomScale="75" zoomScaleNormal="75" workbookViewId="0" topLeftCell="A1">
      <selection activeCell="A1" sqref="A1:D1"/>
    </sheetView>
  </sheetViews>
  <sheetFormatPr defaultColWidth="9.00390625" defaultRowHeight="16.5"/>
  <cols>
    <col min="1" max="2" width="13.875" style="68" customWidth="1"/>
    <col min="3" max="3" width="15.25390625" style="68" customWidth="1"/>
    <col min="4" max="4" width="13.875" style="68" customWidth="1"/>
    <col min="5" max="5" width="15.75390625" style="68" customWidth="1"/>
    <col min="6" max="6" width="13.875" style="68" customWidth="1"/>
    <col min="7" max="7" width="16.375" style="68" customWidth="1"/>
    <col min="8" max="8" width="13.875" style="68" customWidth="1"/>
    <col min="9" max="9" width="15.50390625" style="68" customWidth="1"/>
    <col min="10" max="10" width="13.875" style="68" customWidth="1"/>
    <col min="11" max="11" width="15.125" style="68" customWidth="1"/>
    <col min="12" max="16384" width="7.00390625" style="68" customWidth="1"/>
  </cols>
  <sheetData>
    <row r="1" spans="1:4" ht="21">
      <c r="A1" s="1627" t="s">
        <v>1221</v>
      </c>
      <c r="B1" s="1618"/>
      <c r="C1" s="1618"/>
      <c r="D1" s="1618"/>
    </row>
    <row r="2" spans="1:11" ht="18" customHeight="1">
      <c r="A2" s="64" t="s">
        <v>1259</v>
      </c>
      <c r="B2" s="65"/>
      <c r="C2" s="66"/>
      <c r="D2" s="65"/>
      <c r="E2" s="66"/>
      <c r="F2" s="65"/>
      <c r="G2" s="66"/>
      <c r="H2" s="65"/>
      <c r="I2" s="67" t="s">
        <v>1260</v>
      </c>
      <c r="J2" s="2587" t="s">
        <v>1261</v>
      </c>
      <c r="K2" s="2587"/>
    </row>
    <row r="3" spans="1:11" ht="18" customHeight="1">
      <c r="A3" s="69" t="s">
        <v>1262</v>
      </c>
      <c r="B3" s="70" t="s">
        <v>1292</v>
      </c>
      <c r="C3" s="71"/>
      <c r="D3" s="70"/>
      <c r="E3" s="71"/>
      <c r="F3" s="70"/>
      <c r="G3" s="72" t="s">
        <v>1293</v>
      </c>
      <c r="H3" s="70"/>
      <c r="I3" s="67" t="s">
        <v>1263</v>
      </c>
      <c r="J3" s="2588" t="s">
        <v>1294</v>
      </c>
      <c r="K3" s="2588"/>
    </row>
    <row r="4" spans="1:11" ht="23.25">
      <c r="A4" s="73"/>
      <c r="B4" s="74"/>
      <c r="C4" s="75"/>
      <c r="D4" s="76"/>
      <c r="E4" s="75"/>
      <c r="F4" s="74"/>
      <c r="G4" s="75"/>
      <c r="H4" s="74"/>
      <c r="I4" s="77"/>
      <c r="J4" s="73"/>
      <c r="K4" s="73"/>
    </row>
    <row r="5" spans="1:11" ht="37.5" customHeight="1">
      <c r="A5" s="2589" t="s">
        <v>1290</v>
      </c>
      <c r="B5" s="2589"/>
      <c r="C5" s="2589"/>
      <c r="D5" s="2589"/>
      <c r="E5" s="2589"/>
      <c r="F5" s="2589"/>
      <c r="G5" s="2589"/>
      <c r="H5" s="2589"/>
      <c r="I5" s="2589"/>
      <c r="J5" s="2589"/>
      <c r="K5" s="2589"/>
    </row>
    <row r="6" spans="1:11" ht="18.75" customHeight="1">
      <c r="A6" s="2577" t="s">
        <v>957</v>
      </c>
      <c r="B6" s="2577"/>
      <c r="C6" s="2577"/>
      <c r="D6" s="2577"/>
      <c r="E6" s="2577"/>
      <c r="F6" s="2577"/>
      <c r="G6" s="2577"/>
      <c r="H6" s="2577"/>
      <c r="I6" s="2577"/>
      <c r="J6" s="2577"/>
      <c r="K6" s="2577"/>
    </row>
    <row r="7" spans="1:11" s="79" customFormat="1" ht="21.75" customHeight="1">
      <c r="A7" s="78" t="s">
        <v>1291</v>
      </c>
      <c r="B7" s="2580" t="s">
        <v>1295</v>
      </c>
      <c r="C7" s="2581"/>
      <c r="D7" s="2581"/>
      <c r="E7" s="2581"/>
      <c r="F7" s="2581"/>
      <c r="G7" s="2581"/>
      <c r="H7" s="2581"/>
      <c r="I7" s="2582"/>
      <c r="J7" s="2583" t="s">
        <v>1296</v>
      </c>
      <c r="K7" s="2584"/>
    </row>
    <row r="8" spans="1:11" s="79" customFormat="1" ht="21.75" customHeight="1">
      <c r="A8" s="80" t="s">
        <v>1297</v>
      </c>
      <c r="B8" s="2585" t="s">
        <v>1298</v>
      </c>
      <c r="C8" s="2586"/>
      <c r="D8" s="2585" t="s">
        <v>1299</v>
      </c>
      <c r="E8" s="2586"/>
      <c r="F8" s="2585" t="s">
        <v>1300</v>
      </c>
      <c r="G8" s="2586"/>
      <c r="H8" s="2585" t="s">
        <v>1301</v>
      </c>
      <c r="I8" s="2586"/>
      <c r="J8" s="2578" t="s">
        <v>1302</v>
      </c>
      <c r="K8" s="2579"/>
    </row>
    <row r="9" spans="1:11" s="79" customFormat="1" ht="21.75" customHeight="1">
      <c r="A9" s="81"/>
      <c r="B9" s="82" t="s">
        <v>1303</v>
      </c>
      <c r="C9" s="83" t="s">
        <v>1304</v>
      </c>
      <c r="D9" s="82" t="s">
        <v>1303</v>
      </c>
      <c r="E9" s="83" t="s">
        <v>1304</v>
      </c>
      <c r="F9" s="82" t="s">
        <v>1303</v>
      </c>
      <c r="G9" s="83" t="s">
        <v>1304</v>
      </c>
      <c r="H9" s="82" t="s">
        <v>1303</v>
      </c>
      <c r="I9" s="83" t="s">
        <v>1304</v>
      </c>
      <c r="J9" s="84" t="s">
        <v>1303</v>
      </c>
      <c r="K9" s="85" t="s">
        <v>1304</v>
      </c>
    </row>
    <row r="10" spans="1:11" ht="21.75" customHeight="1">
      <c r="A10" s="86" t="s">
        <v>1305</v>
      </c>
      <c r="B10" s="87">
        <v>0</v>
      </c>
      <c r="C10" s="87">
        <f>E10+G10+I10</f>
        <v>426.6755</v>
      </c>
      <c r="D10" s="87">
        <v>0</v>
      </c>
      <c r="E10" s="87">
        <v>389.5109</v>
      </c>
      <c r="F10" s="87"/>
      <c r="G10" s="87">
        <v>33.5699</v>
      </c>
      <c r="H10" s="87"/>
      <c r="I10" s="87">
        <v>3.5947</v>
      </c>
      <c r="J10" s="88"/>
      <c r="K10" s="89">
        <v>1184</v>
      </c>
    </row>
    <row r="11" spans="1:11" ht="21.75" customHeight="1">
      <c r="A11" s="90"/>
      <c r="B11" s="87"/>
      <c r="C11" s="87"/>
      <c r="D11" s="87"/>
      <c r="E11" s="87"/>
      <c r="F11" s="87"/>
      <c r="G11" s="87"/>
      <c r="H11" s="87"/>
      <c r="I11" s="87"/>
      <c r="J11" s="88"/>
      <c r="K11" s="89"/>
    </row>
    <row r="12" spans="1:11" ht="21.75" customHeight="1" hidden="1">
      <c r="A12" s="81"/>
      <c r="B12" s="87"/>
      <c r="C12" s="87"/>
      <c r="D12" s="87"/>
      <c r="E12" s="87"/>
      <c r="F12" s="87"/>
      <c r="G12" s="87"/>
      <c r="H12" s="87"/>
      <c r="I12" s="87"/>
      <c r="J12" s="88"/>
      <c r="K12" s="89"/>
    </row>
    <row r="13" spans="1:11" ht="21.75" customHeight="1" hidden="1">
      <c r="A13" s="81"/>
      <c r="B13" s="87"/>
      <c r="C13" s="87"/>
      <c r="D13" s="87"/>
      <c r="E13" s="87"/>
      <c r="F13" s="87"/>
      <c r="G13" s="87"/>
      <c r="H13" s="87"/>
      <c r="I13" s="87"/>
      <c r="J13" s="88"/>
      <c r="K13" s="89"/>
    </row>
    <row r="14" spans="1:11" ht="21.75" customHeight="1" hidden="1">
      <c r="A14" s="81"/>
      <c r="B14" s="87"/>
      <c r="C14" s="87"/>
      <c r="D14" s="87"/>
      <c r="E14" s="87"/>
      <c r="F14" s="87"/>
      <c r="G14" s="87"/>
      <c r="H14" s="87"/>
      <c r="I14" s="87"/>
      <c r="J14" s="88"/>
      <c r="K14" s="89"/>
    </row>
    <row r="15" spans="1:11" ht="21.75" customHeight="1" hidden="1">
      <c r="A15" s="81"/>
      <c r="B15" s="87"/>
      <c r="C15" s="87"/>
      <c r="D15" s="87"/>
      <c r="E15" s="87"/>
      <c r="F15" s="87"/>
      <c r="G15" s="87"/>
      <c r="H15" s="87"/>
      <c r="I15" s="87"/>
      <c r="J15" s="88"/>
      <c r="K15" s="89"/>
    </row>
    <row r="16" spans="1:11" ht="21.75" customHeight="1" hidden="1">
      <c r="A16" s="81"/>
      <c r="B16" s="87"/>
      <c r="C16" s="87"/>
      <c r="D16" s="87"/>
      <c r="E16" s="87"/>
      <c r="F16" s="87"/>
      <c r="G16" s="87"/>
      <c r="H16" s="87"/>
      <c r="I16" s="87"/>
      <c r="J16" s="88"/>
      <c r="K16" s="89"/>
    </row>
    <row r="17" spans="1:11" ht="21.75" customHeight="1" hidden="1">
      <c r="A17" s="81"/>
      <c r="B17" s="87"/>
      <c r="C17" s="87"/>
      <c r="D17" s="87"/>
      <c r="E17" s="87"/>
      <c r="F17" s="87"/>
      <c r="G17" s="87"/>
      <c r="H17" s="87"/>
      <c r="I17" s="87"/>
      <c r="J17" s="88"/>
      <c r="K17" s="89"/>
    </row>
    <row r="18" spans="1:11" ht="21.75" customHeight="1" hidden="1">
      <c r="A18" s="81"/>
      <c r="B18" s="87"/>
      <c r="C18" s="87"/>
      <c r="D18" s="87"/>
      <c r="E18" s="87"/>
      <c r="F18" s="87"/>
      <c r="G18" s="87"/>
      <c r="H18" s="87"/>
      <c r="I18" s="87"/>
      <c r="J18" s="88"/>
      <c r="K18" s="89"/>
    </row>
    <row r="19" spans="1:11" ht="21.75" customHeight="1" hidden="1">
      <c r="A19" s="81"/>
      <c r="B19" s="87"/>
      <c r="C19" s="87"/>
      <c r="D19" s="87"/>
      <c r="E19" s="87"/>
      <c r="F19" s="87"/>
      <c r="G19" s="87"/>
      <c r="H19" s="87"/>
      <c r="I19" s="87"/>
      <c r="J19" s="88"/>
      <c r="K19" s="89"/>
    </row>
    <row r="20" spans="1:11" ht="21.75" customHeight="1" hidden="1">
      <c r="A20" s="81"/>
      <c r="B20" s="87"/>
      <c r="C20" s="87"/>
      <c r="D20" s="87"/>
      <c r="E20" s="87"/>
      <c r="F20" s="87"/>
      <c r="G20" s="87"/>
      <c r="H20" s="87"/>
      <c r="I20" s="87"/>
      <c r="J20" s="88"/>
      <c r="K20" s="89"/>
    </row>
    <row r="21" spans="1:11" ht="21.75" customHeight="1" hidden="1">
      <c r="A21" s="81"/>
      <c r="B21" s="87"/>
      <c r="C21" s="87"/>
      <c r="D21" s="87"/>
      <c r="E21" s="87"/>
      <c r="F21" s="87"/>
      <c r="G21" s="87"/>
      <c r="H21" s="87"/>
      <c r="I21" s="87"/>
      <c r="J21" s="88"/>
      <c r="K21" s="89"/>
    </row>
    <row r="22" spans="1:11" ht="21.75" customHeight="1" hidden="1">
      <c r="A22" s="81"/>
      <c r="B22" s="87"/>
      <c r="C22" s="87"/>
      <c r="D22" s="87"/>
      <c r="E22" s="87"/>
      <c r="F22" s="87"/>
      <c r="G22" s="87"/>
      <c r="H22" s="87"/>
      <c r="I22" s="87"/>
      <c r="J22" s="88"/>
      <c r="K22" s="89"/>
    </row>
    <row r="23" spans="1:11" ht="21.75" customHeight="1" hidden="1">
      <c r="A23" s="81"/>
      <c r="B23" s="87"/>
      <c r="C23" s="87"/>
      <c r="D23" s="87"/>
      <c r="E23" s="87"/>
      <c r="F23" s="87"/>
      <c r="G23" s="87"/>
      <c r="H23" s="87"/>
      <c r="I23" s="87"/>
      <c r="J23" s="88"/>
      <c r="K23" s="89"/>
    </row>
    <row r="24" spans="1:11" ht="21.75" customHeight="1" hidden="1">
      <c r="A24" s="91"/>
      <c r="B24" s="87"/>
      <c r="C24" s="87"/>
      <c r="D24" s="87"/>
      <c r="E24" s="87"/>
      <c r="F24" s="87"/>
      <c r="G24" s="87"/>
      <c r="H24" s="87"/>
      <c r="I24" s="87"/>
      <c r="J24" s="88"/>
      <c r="K24" s="89"/>
    </row>
    <row r="25" spans="1:11" ht="21.75" customHeight="1" hidden="1">
      <c r="A25" s="92"/>
      <c r="B25" s="87"/>
      <c r="C25" s="87"/>
      <c r="D25" s="87"/>
      <c r="E25" s="87"/>
      <c r="F25" s="87"/>
      <c r="G25" s="87"/>
      <c r="H25" s="87"/>
      <c r="I25" s="87"/>
      <c r="J25" s="88"/>
      <c r="K25" s="89"/>
    </row>
    <row r="26" spans="1:11" ht="21.75" customHeight="1" hidden="1">
      <c r="A26" s="92"/>
      <c r="B26" s="87"/>
      <c r="C26" s="87"/>
      <c r="D26" s="87"/>
      <c r="E26" s="87"/>
      <c r="F26" s="87"/>
      <c r="G26" s="87"/>
      <c r="H26" s="87"/>
      <c r="I26" s="87"/>
      <c r="J26" s="88"/>
      <c r="K26" s="89"/>
    </row>
    <row r="27" spans="1:11" ht="21.75" customHeight="1">
      <c r="A27" s="93"/>
      <c r="B27" s="93"/>
      <c r="C27" s="94"/>
      <c r="D27" s="95"/>
      <c r="E27" s="95"/>
      <c r="F27" s="95"/>
      <c r="G27" s="96"/>
      <c r="H27" s="97"/>
      <c r="I27" s="97"/>
      <c r="J27" s="97"/>
      <c r="K27" s="98" t="s">
        <v>958</v>
      </c>
    </row>
    <row r="28" spans="1:10" s="102" customFormat="1" ht="18" customHeight="1">
      <c r="A28" s="99" t="s">
        <v>1265</v>
      </c>
      <c r="B28" s="100"/>
      <c r="C28" s="101" t="s">
        <v>1266</v>
      </c>
      <c r="F28" s="103" t="s">
        <v>1306</v>
      </c>
      <c r="I28" s="104" t="s">
        <v>1267</v>
      </c>
      <c r="J28" s="105"/>
    </row>
    <row r="29" spans="1:10" s="102" customFormat="1" ht="18" customHeight="1">
      <c r="A29" s="100"/>
      <c r="B29" s="100"/>
      <c r="D29" s="106"/>
      <c r="E29" s="100"/>
      <c r="F29" s="106" t="s">
        <v>1268</v>
      </c>
      <c r="H29" s="99"/>
      <c r="I29" s="99"/>
      <c r="J29" s="105"/>
    </row>
    <row r="30" spans="1:10" s="109" customFormat="1" ht="18" customHeight="1">
      <c r="A30" s="107" t="s">
        <v>1307</v>
      </c>
      <c r="B30" s="108"/>
      <c r="C30" s="108"/>
      <c r="D30" s="108"/>
      <c r="E30" s="108"/>
      <c r="F30" s="108"/>
      <c r="G30" s="66"/>
      <c r="H30" s="65"/>
      <c r="I30" s="66"/>
      <c r="J30" s="66"/>
    </row>
    <row r="31" spans="1:10" s="109" customFormat="1" ht="18" customHeight="1">
      <c r="A31" s="110" t="s">
        <v>1308</v>
      </c>
      <c r="B31" s="108"/>
      <c r="C31" s="108"/>
      <c r="D31" s="108"/>
      <c r="E31" s="108"/>
      <c r="F31" s="108"/>
      <c r="G31" s="66"/>
      <c r="H31" s="65"/>
      <c r="I31" s="66"/>
      <c r="J31" s="66"/>
    </row>
  </sheetData>
  <sheetProtection/>
  <mergeCells count="12">
    <mergeCell ref="A1:D1"/>
    <mergeCell ref="J2:K2"/>
    <mergeCell ref="J3:K3"/>
    <mergeCell ref="A5:K5"/>
    <mergeCell ref="A6:K6"/>
    <mergeCell ref="J8:K8"/>
    <mergeCell ref="B7:I7"/>
    <mergeCell ref="J7:K7"/>
    <mergeCell ref="B8:C8"/>
    <mergeCell ref="D8:E8"/>
    <mergeCell ref="F8:G8"/>
    <mergeCell ref="H8:I8"/>
  </mergeCells>
  <hyperlinks>
    <hyperlink ref="A1" location="'1030701-1041231'!R1C1" display="回預告統計資料發布時間表"/>
  </hyperlinks>
  <printOptions horizontalCentered="1"/>
  <pageMargins left="1.1811023622047245" right="0.7480314960629921" top="1.1811023622047245" bottom="1.1811023622047245" header="0.5118110236220472" footer="0.5118110236220472"/>
  <pageSetup horizontalDpi="1200" verticalDpi="1200" orientation="landscape" paperSize="8" r:id="rId2"/>
  <drawing r:id="rId1"/>
</worksheet>
</file>

<file path=xl/worksheets/sheet47.xml><?xml version="1.0" encoding="utf-8"?>
<worksheet xmlns="http://schemas.openxmlformats.org/spreadsheetml/2006/main" xmlns:r="http://schemas.openxmlformats.org/officeDocument/2006/relationships">
  <sheetPr codeName="Sheet62"/>
  <dimension ref="A1:K35"/>
  <sheetViews>
    <sheetView zoomScale="75" zoomScaleNormal="75" workbookViewId="0" topLeftCell="A1">
      <selection activeCell="A1" sqref="A1:D1"/>
    </sheetView>
  </sheetViews>
  <sheetFormatPr defaultColWidth="9.00390625" defaultRowHeight="16.5"/>
  <cols>
    <col min="1" max="1" width="2.875" style="32" customWidth="1"/>
    <col min="2" max="2" width="16.875" style="32" customWidth="1"/>
    <col min="3" max="3" width="12.375" style="32" customWidth="1"/>
    <col min="4" max="4" width="11.375" style="32" customWidth="1"/>
    <col min="5" max="5" width="12.00390625" style="32" customWidth="1"/>
    <col min="6" max="6" width="13.625" style="32" customWidth="1"/>
    <col min="7" max="7" width="13.875" style="32" customWidth="1"/>
    <col min="8" max="8" width="12.75390625" style="32" customWidth="1"/>
    <col min="9" max="9" width="12.625" style="32" customWidth="1"/>
    <col min="10" max="10" width="12.25390625" style="32" customWidth="1"/>
    <col min="11" max="16384" width="7.00390625" style="32" customWidth="1"/>
  </cols>
  <sheetData>
    <row r="1" spans="1:4" ht="21" customHeight="1">
      <c r="A1" s="1627" t="s">
        <v>1221</v>
      </c>
      <c r="B1" s="1618"/>
      <c r="C1" s="1618"/>
      <c r="D1" s="1618"/>
    </row>
    <row r="2" spans="1:10" ht="18" customHeight="1">
      <c r="A2" s="2609" t="s">
        <v>1259</v>
      </c>
      <c r="B2" s="2609"/>
      <c r="C2" s="29"/>
      <c r="D2" s="30"/>
      <c r="E2" s="29"/>
      <c r="F2" s="30"/>
      <c r="G2" s="31" t="s">
        <v>1260</v>
      </c>
      <c r="H2" s="2605" t="s">
        <v>1261</v>
      </c>
      <c r="I2" s="2605"/>
      <c r="J2" s="2605"/>
    </row>
    <row r="3" spans="1:10" ht="18" customHeight="1">
      <c r="A3" s="2610" t="s">
        <v>1262</v>
      </c>
      <c r="B3" s="2610"/>
      <c r="C3" s="34" t="s">
        <v>1269</v>
      </c>
      <c r="D3" s="35"/>
      <c r="E3" s="36" t="s">
        <v>1270</v>
      </c>
      <c r="F3" s="35"/>
      <c r="G3" s="31" t="s">
        <v>1263</v>
      </c>
      <c r="H3" s="2606" t="s">
        <v>1130</v>
      </c>
      <c r="I3" s="2607"/>
      <c r="J3" s="2608"/>
    </row>
    <row r="4" spans="1:10" ht="14.25" customHeight="1">
      <c r="A4" s="38"/>
      <c r="B4" s="38"/>
      <c r="C4" s="39"/>
      <c r="D4" s="40"/>
      <c r="E4" s="39"/>
      <c r="F4" s="41"/>
      <c r="G4" s="39"/>
      <c r="H4" s="42"/>
      <c r="I4" s="38"/>
      <c r="J4" s="38"/>
    </row>
    <row r="5" spans="1:9" ht="39.75" customHeight="1">
      <c r="A5" s="2603" t="s">
        <v>1264</v>
      </c>
      <c r="B5" s="2603"/>
      <c r="C5" s="2603"/>
      <c r="D5" s="2603"/>
      <c r="E5" s="2603"/>
      <c r="F5" s="2603"/>
      <c r="G5" s="2603"/>
      <c r="H5" s="2603"/>
      <c r="I5" s="2603"/>
    </row>
    <row r="6" spans="1:9" ht="18.75" customHeight="1">
      <c r="A6" s="2604" t="s">
        <v>1608</v>
      </c>
      <c r="B6" s="2604"/>
      <c r="C6" s="2604"/>
      <c r="D6" s="2604"/>
      <c r="E6" s="2604"/>
      <c r="F6" s="2604"/>
      <c r="G6" s="2604"/>
      <c r="H6" s="2604"/>
      <c r="I6" s="2604"/>
    </row>
    <row r="7" spans="1:10" ht="18.75" customHeight="1">
      <c r="A7" s="2599" t="s">
        <v>1271</v>
      </c>
      <c r="B7" s="2600"/>
      <c r="C7" s="43" t="s">
        <v>1272</v>
      </c>
      <c r="D7" s="43" t="s">
        <v>1273</v>
      </c>
      <c r="E7" s="44" t="s">
        <v>1274</v>
      </c>
      <c r="F7" s="44" t="s">
        <v>1275</v>
      </c>
      <c r="G7" s="2591" t="s">
        <v>1276</v>
      </c>
      <c r="H7" s="2592"/>
      <c r="I7" s="2592"/>
      <c r="J7" s="2592"/>
    </row>
    <row r="8" spans="1:10" ht="18.75" customHeight="1">
      <c r="A8" s="2601"/>
      <c r="B8" s="2602"/>
      <c r="C8" s="46" t="s">
        <v>1277</v>
      </c>
      <c r="D8" s="46" t="s">
        <v>1277</v>
      </c>
      <c r="E8" s="47" t="s">
        <v>1278</v>
      </c>
      <c r="F8" s="47" t="s">
        <v>1279</v>
      </c>
      <c r="G8" s="33" t="s">
        <v>1280</v>
      </c>
      <c r="H8" s="33" t="s">
        <v>1281</v>
      </c>
      <c r="I8" s="33" t="s">
        <v>1282</v>
      </c>
      <c r="J8" s="37" t="s">
        <v>1283</v>
      </c>
    </row>
    <row r="9" spans="1:10" ht="18.75" customHeight="1">
      <c r="A9" s="2593" t="s">
        <v>1284</v>
      </c>
      <c r="B9" s="2594"/>
      <c r="C9" s="48">
        <v>88</v>
      </c>
      <c r="D9" s="48">
        <v>194</v>
      </c>
      <c r="E9" s="48">
        <v>134</v>
      </c>
      <c r="F9" s="48">
        <v>58</v>
      </c>
      <c r="G9" s="1522">
        <v>21.600515</v>
      </c>
      <c r="H9" s="1522">
        <v>21.428805</v>
      </c>
      <c r="I9" s="1522">
        <v>0.161236</v>
      </c>
      <c r="J9" s="1521">
        <v>0.010474</v>
      </c>
    </row>
    <row r="10" spans="1:10" ht="18.75" customHeight="1">
      <c r="A10" s="2596" t="s">
        <v>391</v>
      </c>
      <c r="B10" s="45" t="s">
        <v>1285</v>
      </c>
      <c r="C10" s="48">
        <v>3</v>
      </c>
      <c r="D10" s="48">
        <f>D11</f>
        <v>21</v>
      </c>
      <c r="E10" s="48"/>
      <c r="F10" s="48"/>
      <c r="G10" s="49"/>
      <c r="H10" s="49"/>
      <c r="I10" s="49"/>
      <c r="J10" s="50"/>
    </row>
    <row r="11" spans="1:10" ht="18.75" customHeight="1">
      <c r="A11" s="2597"/>
      <c r="B11" s="45" t="s">
        <v>952</v>
      </c>
      <c r="C11" s="48">
        <v>3</v>
      </c>
      <c r="D11" s="48">
        <v>21</v>
      </c>
      <c r="E11" s="48"/>
      <c r="F11" s="48"/>
      <c r="G11" s="49"/>
      <c r="H11" s="49"/>
      <c r="I11" s="49"/>
      <c r="J11" s="50"/>
    </row>
    <row r="12" spans="1:10" ht="18.75" customHeight="1">
      <c r="A12" s="2597"/>
      <c r="B12" s="45" t="s">
        <v>953</v>
      </c>
      <c r="C12" s="48"/>
      <c r="D12" s="48"/>
      <c r="E12" s="48"/>
      <c r="F12" s="48"/>
      <c r="G12" s="49"/>
      <c r="H12" s="49"/>
      <c r="I12" s="49"/>
      <c r="J12" s="50"/>
    </row>
    <row r="13" spans="1:10" ht="18.75" customHeight="1">
      <c r="A13" s="2597"/>
      <c r="B13" s="45" t="s">
        <v>954</v>
      </c>
      <c r="C13" s="48"/>
      <c r="D13" s="48"/>
      <c r="E13" s="48"/>
      <c r="F13" s="48"/>
      <c r="G13" s="49"/>
      <c r="H13" s="49"/>
      <c r="I13" s="49"/>
      <c r="J13" s="50"/>
    </row>
    <row r="14" spans="1:10" ht="18.75" customHeight="1">
      <c r="A14" s="2597"/>
      <c r="B14" s="45" t="s">
        <v>955</v>
      </c>
      <c r="C14" s="48"/>
      <c r="D14" s="48"/>
      <c r="E14" s="48"/>
      <c r="F14" s="48"/>
      <c r="G14" s="49"/>
      <c r="H14" s="49"/>
      <c r="I14" s="49"/>
      <c r="J14" s="50"/>
    </row>
    <row r="15" spans="1:10" ht="18.75" customHeight="1" hidden="1">
      <c r="A15" s="2597"/>
      <c r="B15" s="45"/>
      <c r="C15" s="48"/>
      <c r="D15" s="48"/>
      <c r="E15" s="48"/>
      <c r="F15" s="48"/>
      <c r="G15" s="49"/>
      <c r="H15" s="49"/>
      <c r="I15" s="49"/>
      <c r="J15" s="50"/>
    </row>
    <row r="16" spans="1:10" ht="18.75" customHeight="1" hidden="1">
      <c r="A16" s="2597"/>
      <c r="B16" s="45"/>
      <c r="C16" s="48"/>
      <c r="D16" s="48"/>
      <c r="E16" s="48"/>
      <c r="F16" s="48"/>
      <c r="G16" s="49"/>
      <c r="H16" s="49"/>
      <c r="I16" s="49"/>
      <c r="J16" s="50"/>
    </row>
    <row r="17" spans="1:10" ht="18.75" customHeight="1" hidden="1">
      <c r="A17" s="2597"/>
      <c r="B17" s="45"/>
      <c r="C17" s="48"/>
      <c r="D17" s="48"/>
      <c r="E17" s="48"/>
      <c r="F17" s="48"/>
      <c r="G17" s="49"/>
      <c r="H17" s="49"/>
      <c r="I17" s="49"/>
      <c r="J17" s="50"/>
    </row>
    <row r="18" spans="1:10" ht="18.75" customHeight="1" hidden="1">
      <c r="A18" s="2597"/>
      <c r="B18" s="45"/>
      <c r="C18" s="48"/>
      <c r="D18" s="48"/>
      <c r="E18" s="48"/>
      <c r="F18" s="48"/>
      <c r="G18" s="49"/>
      <c r="H18" s="49"/>
      <c r="I18" s="49"/>
      <c r="J18" s="50"/>
    </row>
    <row r="19" spans="1:10" ht="18.75" customHeight="1" hidden="1">
      <c r="A19" s="2598"/>
      <c r="B19" s="45"/>
      <c r="C19" s="48"/>
      <c r="D19" s="48"/>
      <c r="E19" s="48"/>
      <c r="F19" s="48"/>
      <c r="G19" s="49"/>
      <c r="H19" s="51"/>
      <c r="I19" s="49"/>
      <c r="J19" s="50"/>
    </row>
    <row r="20" spans="1:10" ht="18.75" customHeight="1">
      <c r="A20" s="2596" t="s">
        <v>392</v>
      </c>
      <c r="B20" s="45" t="s">
        <v>1285</v>
      </c>
      <c r="C20" s="48">
        <f aca="true" t="shared" si="0" ref="C20:H20">C21+C22</f>
        <v>4</v>
      </c>
      <c r="D20" s="48">
        <f t="shared" si="0"/>
        <v>9</v>
      </c>
      <c r="E20" s="48">
        <f t="shared" si="0"/>
        <v>1</v>
      </c>
      <c r="F20" s="48">
        <f t="shared" si="0"/>
        <v>1</v>
      </c>
      <c r="G20" s="49">
        <f t="shared" si="0"/>
        <v>0.1141</v>
      </c>
      <c r="H20" s="49">
        <f t="shared" si="0"/>
        <v>0.1141</v>
      </c>
      <c r="I20" s="49"/>
      <c r="J20" s="50"/>
    </row>
    <row r="21" spans="1:10" ht="18.75" customHeight="1">
      <c r="A21" s="2597"/>
      <c r="B21" s="45" t="s">
        <v>952</v>
      </c>
      <c r="C21" s="48">
        <v>3</v>
      </c>
      <c r="D21" s="48">
        <v>8</v>
      </c>
      <c r="E21" s="48"/>
      <c r="F21" s="48"/>
      <c r="G21" s="49"/>
      <c r="H21" s="49"/>
      <c r="I21" s="49"/>
      <c r="J21" s="50"/>
    </row>
    <row r="22" spans="1:10" ht="18.75" customHeight="1">
      <c r="A22" s="2597"/>
      <c r="B22" s="45" t="s">
        <v>953</v>
      </c>
      <c r="C22" s="48">
        <v>1</v>
      </c>
      <c r="D22" s="48">
        <v>1</v>
      </c>
      <c r="E22" s="48">
        <v>1</v>
      </c>
      <c r="F22" s="48">
        <v>1</v>
      </c>
      <c r="G22" s="49">
        <v>0.1141</v>
      </c>
      <c r="H22" s="49">
        <v>0.1141</v>
      </c>
      <c r="I22" s="49"/>
      <c r="J22" s="50"/>
    </row>
    <row r="23" spans="1:10" ht="18.75" customHeight="1">
      <c r="A23" s="2597"/>
      <c r="B23" s="45" t="s">
        <v>954</v>
      </c>
      <c r="C23" s="48"/>
      <c r="D23" s="48"/>
      <c r="E23" s="48"/>
      <c r="F23" s="48"/>
      <c r="G23" s="49"/>
      <c r="H23" s="49"/>
      <c r="I23" s="49"/>
      <c r="J23" s="50"/>
    </row>
    <row r="24" spans="1:10" ht="18.75" customHeight="1">
      <c r="A24" s="2597"/>
      <c r="B24" s="45" t="s">
        <v>955</v>
      </c>
      <c r="C24" s="48"/>
      <c r="D24" s="48"/>
      <c r="E24" s="48"/>
      <c r="F24" s="48"/>
      <c r="G24" s="49"/>
      <c r="H24" s="49"/>
      <c r="I24" s="49"/>
      <c r="J24" s="50"/>
    </row>
    <row r="25" spans="1:10" ht="18.75" customHeight="1" hidden="1">
      <c r="A25" s="2597"/>
      <c r="B25" s="45"/>
      <c r="C25" s="48"/>
      <c r="D25" s="48"/>
      <c r="E25" s="48"/>
      <c r="F25" s="48"/>
      <c r="G25" s="49"/>
      <c r="H25" s="49"/>
      <c r="I25" s="49"/>
      <c r="J25" s="50"/>
    </row>
    <row r="26" spans="1:10" ht="18.75" customHeight="1" hidden="1">
      <c r="A26" s="2597"/>
      <c r="B26" s="45"/>
      <c r="C26" s="48"/>
      <c r="D26" s="48"/>
      <c r="E26" s="48"/>
      <c r="F26" s="48"/>
      <c r="G26" s="49"/>
      <c r="H26" s="49"/>
      <c r="I26" s="49"/>
      <c r="J26" s="50"/>
    </row>
    <row r="27" spans="1:10" ht="18.75" customHeight="1" hidden="1">
      <c r="A27" s="2597"/>
      <c r="B27" s="45"/>
      <c r="C27" s="48"/>
      <c r="D27" s="48"/>
      <c r="E27" s="48"/>
      <c r="F27" s="48"/>
      <c r="G27" s="49"/>
      <c r="H27" s="49"/>
      <c r="I27" s="49"/>
      <c r="J27" s="50"/>
    </row>
    <row r="28" spans="1:10" ht="18.75" customHeight="1" hidden="1">
      <c r="A28" s="2597"/>
      <c r="B28" s="45"/>
      <c r="C28" s="48"/>
      <c r="D28" s="48"/>
      <c r="E28" s="48"/>
      <c r="F28" s="48"/>
      <c r="G28" s="49"/>
      <c r="H28" s="49"/>
      <c r="I28" s="49"/>
      <c r="J28" s="50"/>
    </row>
    <row r="29" spans="1:10" ht="18.75" customHeight="1" hidden="1">
      <c r="A29" s="2598"/>
      <c r="B29" s="45"/>
      <c r="C29" s="48"/>
      <c r="D29" s="48"/>
      <c r="E29" s="48"/>
      <c r="F29" s="48"/>
      <c r="G29" s="49"/>
      <c r="H29" s="49"/>
      <c r="I29" s="49"/>
      <c r="J29" s="50"/>
    </row>
    <row r="30" spans="1:10" ht="18.75" customHeight="1">
      <c r="A30" s="2593" t="s">
        <v>1286</v>
      </c>
      <c r="B30" s="2594"/>
      <c r="C30" s="48">
        <f>C9+C10-C20</f>
        <v>87</v>
      </c>
      <c r="D30" s="48">
        <f aca="true" t="shared" si="1" ref="D30:J30">D9+D10-D20</f>
        <v>206</v>
      </c>
      <c r="E30" s="48">
        <f t="shared" si="1"/>
        <v>133</v>
      </c>
      <c r="F30" s="48">
        <f t="shared" si="1"/>
        <v>57</v>
      </c>
      <c r="G30" s="1522">
        <f t="shared" si="1"/>
        <v>21.486415</v>
      </c>
      <c r="H30" s="1522">
        <f t="shared" si="1"/>
        <v>21.314705</v>
      </c>
      <c r="I30" s="1522">
        <f t="shared" si="1"/>
        <v>0.161236</v>
      </c>
      <c r="J30" s="1522">
        <f t="shared" si="1"/>
        <v>0.010474</v>
      </c>
    </row>
    <row r="31" spans="1:10" s="55" customFormat="1" ht="18.75" customHeight="1">
      <c r="A31" s="52"/>
      <c r="B31" s="52"/>
      <c r="C31" s="53"/>
      <c r="D31" s="54"/>
      <c r="E31" s="54"/>
      <c r="F31" s="54"/>
      <c r="G31" s="2595" t="s">
        <v>956</v>
      </c>
      <c r="H31" s="2595"/>
      <c r="I31" s="2595"/>
      <c r="J31" s="2595"/>
    </row>
    <row r="32" spans="1:10" s="59" customFormat="1" ht="28.5" customHeight="1">
      <c r="A32" s="56" t="s">
        <v>1265</v>
      </c>
      <c r="B32" s="57"/>
      <c r="C32" s="58" t="s">
        <v>1266</v>
      </c>
      <c r="F32" s="57" t="s">
        <v>1287</v>
      </c>
      <c r="H32" s="60" t="s">
        <v>1267</v>
      </c>
      <c r="I32" s="56"/>
      <c r="J32" s="58"/>
    </row>
    <row r="33" spans="1:10" s="59" customFormat="1" ht="28.5" customHeight="1">
      <c r="A33" s="57"/>
      <c r="B33" s="57"/>
      <c r="D33" s="61"/>
      <c r="E33" s="57"/>
      <c r="F33" s="61" t="s">
        <v>1268</v>
      </c>
      <c r="H33" s="56"/>
      <c r="I33" s="56"/>
      <c r="J33" s="58"/>
    </row>
    <row r="34" spans="1:8" ht="18.75" customHeight="1">
      <c r="A34" s="32" t="s">
        <v>1288</v>
      </c>
      <c r="B34" s="62"/>
      <c r="C34" s="62"/>
      <c r="D34" s="62"/>
      <c r="E34" s="62"/>
      <c r="F34" s="62"/>
      <c r="G34" s="62"/>
      <c r="H34" s="62"/>
    </row>
    <row r="35" spans="1:11" s="63" customFormat="1" ht="21" customHeight="1">
      <c r="A35" s="2590" t="s">
        <v>1289</v>
      </c>
      <c r="B35" s="2590"/>
      <c r="C35" s="2590"/>
      <c r="D35" s="2590"/>
      <c r="E35" s="2590"/>
      <c r="F35" s="2590"/>
      <c r="G35" s="2590"/>
      <c r="H35" s="2590"/>
      <c r="I35" s="2590"/>
      <c r="J35" s="2590"/>
      <c r="K35" s="2590"/>
    </row>
  </sheetData>
  <sheetProtection/>
  <mergeCells count="15">
    <mergeCell ref="A1:D1"/>
    <mergeCell ref="A5:I5"/>
    <mergeCell ref="A6:I6"/>
    <mergeCell ref="H2:J2"/>
    <mergeCell ref="H3:J3"/>
    <mergeCell ref="A2:B2"/>
    <mergeCell ref="A3:B3"/>
    <mergeCell ref="A35:K35"/>
    <mergeCell ref="G7:J7"/>
    <mergeCell ref="A9:B9"/>
    <mergeCell ref="G31:J31"/>
    <mergeCell ref="A10:A19"/>
    <mergeCell ref="A20:A29"/>
    <mergeCell ref="A30:B30"/>
    <mergeCell ref="A7:B8"/>
  </mergeCells>
  <hyperlinks>
    <hyperlink ref="A1" location="'1030701-1041231'!R1C1" display="回預告統計資料發布時間表"/>
  </hyperlinks>
  <printOptions horizontalCentered="1"/>
  <pageMargins left="1.1811023622047245" right="0.7480314960629921" top="0.7086614173228347" bottom="0.6692913385826772" header="0.5118110236220472" footer="0.5118110236220472"/>
  <pageSetup horizontalDpi="1200" verticalDpi="1200" orientation="landscape" paperSize="8" scale="110" r:id="rId2"/>
  <headerFooter alignWithMargins="0">
    <oddFooter xml:space="preserve">&amp;C&amp;"標楷體,標準"&amp;11 </oddFooter>
  </headerFooter>
  <drawing r:id="rId1"/>
</worksheet>
</file>

<file path=xl/worksheets/sheet48.xml><?xml version="1.0" encoding="utf-8"?>
<worksheet xmlns="http://schemas.openxmlformats.org/spreadsheetml/2006/main" xmlns:r="http://schemas.openxmlformats.org/officeDocument/2006/relationships">
  <sheetPr codeName="Sheet43">
    <pageSetUpPr fitToPage="1"/>
  </sheetPr>
  <dimension ref="A1:Q190"/>
  <sheetViews>
    <sheetView tabSelected="1" view="pageBreakPreview" zoomScale="75" zoomScaleSheetLayoutView="75" workbookViewId="0" topLeftCell="A1">
      <pane xSplit="1" ySplit="10" topLeftCell="B11" activePane="bottomRight" state="frozen"/>
      <selection pane="topLeft" activeCell="L11" sqref="L11"/>
      <selection pane="topRight" activeCell="L11" sqref="L11"/>
      <selection pane="bottomLeft" activeCell="L11" sqref="L11"/>
      <selection pane="bottomRight" activeCell="A1" sqref="A1"/>
    </sheetView>
  </sheetViews>
  <sheetFormatPr defaultColWidth="8.875" defaultRowHeight="16.5"/>
  <cols>
    <col min="1" max="1" width="5.375" style="7" hidden="1" customWidth="1"/>
    <col min="2" max="2" width="14.625" style="7" customWidth="1"/>
    <col min="3" max="3" width="23.875" style="19" customWidth="1"/>
    <col min="4" max="4" width="10.50390625" style="7" customWidth="1"/>
    <col min="5" max="16" width="11.375" style="7" customWidth="1"/>
    <col min="17" max="17" width="13.625" style="7" customWidth="1"/>
    <col min="18" max="16384" width="8.875" style="7" customWidth="1"/>
  </cols>
  <sheetData>
    <row r="1" spans="1:17" ht="19.5" customHeight="1">
      <c r="A1" s="1498" t="s">
        <v>1535</v>
      </c>
      <c r="B1" s="2621" t="s">
        <v>1244</v>
      </c>
      <c r="C1" s="2621"/>
      <c r="D1" s="2621"/>
      <c r="E1" s="2621"/>
      <c r="F1" s="2621"/>
      <c r="G1" s="2621"/>
      <c r="H1" s="2621"/>
      <c r="I1" s="2621"/>
      <c r="J1" s="2621"/>
      <c r="K1" s="2621"/>
      <c r="L1" s="2621"/>
      <c r="M1" s="2621"/>
      <c r="N1" s="2621"/>
      <c r="O1" s="2621"/>
      <c r="P1" s="2621"/>
      <c r="Q1" s="2621"/>
    </row>
    <row r="2" spans="2:17" ht="19.5" customHeight="1">
      <c r="B2" s="2621" t="s">
        <v>296</v>
      </c>
      <c r="C2" s="2621"/>
      <c r="D2" s="2621"/>
      <c r="E2" s="2621"/>
      <c r="F2" s="2621"/>
      <c r="G2" s="2621"/>
      <c r="H2" s="2621"/>
      <c r="I2" s="2621"/>
      <c r="J2" s="2621"/>
      <c r="K2" s="2621"/>
      <c r="L2" s="2621"/>
      <c r="M2" s="2621"/>
      <c r="N2" s="2621"/>
      <c r="O2" s="2621"/>
      <c r="P2" s="2621"/>
      <c r="Q2" s="2621"/>
    </row>
    <row r="3" spans="2:17" ht="19.5" customHeight="1">
      <c r="B3" s="8" t="s">
        <v>1209</v>
      </c>
      <c r="C3" s="18"/>
      <c r="D3" s="8"/>
      <c r="E3" s="8"/>
      <c r="F3" s="8"/>
      <c r="G3" s="8"/>
      <c r="H3" s="8"/>
      <c r="I3" s="8"/>
      <c r="J3" s="8"/>
      <c r="K3" s="8"/>
      <c r="L3" s="8"/>
      <c r="M3" s="8"/>
      <c r="N3" s="8"/>
      <c r="O3" s="8"/>
      <c r="P3" s="8"/>
      <c r="Q3" s="8"/>
    </row>
    <row r="4" spans="2:17" ht="19.5" customHeight="1">
      <c r="B4" s="8" t="s">
        <v>1210</v>
      </c>
      <c r="C4" s="18"/>
      <c r="D4" s="8"/>
      <c r="E4" s="8"/>
      <c r="F4" s="8"/>
      <c r="G4" s="8"/>
      <c r="H4" s="8"/>
      <c r="I4" s="8"/>
      <c r="J4" s="8"/>
      <c r="K4" s="8"/>
      <c r="L4" s="8"/>
      <c r="M4" s="8"/>
      <c r="N4" s="8"/>
      <c r="O4" s="8"/>
      <c r="P4" s="8"/>
      <c r="Q4" s="8"/>
    </row>
    <row r="5" spans="2:17" ht="19.5" customHeight="1">
      <c r="B5" s="8" t="s">
        <v>1211</v>
      </c>
      <c r="C5" s="18"/>
      <c r="D5" s="8"/>
      <c r="E5" s="8"/>
      <c r="F5" s="8"/>
      <c r="G5" s="8"/>
      <c r="H5" s="8"/>
      <c r="I5" s="8"/>
      <c r="J5" s="8"/>
      <c r="K5" s="8"/>
      <c r="L5" s="8"/>
      <c r="M5" s="8"/>
      <c r="N5" s="8"/>
      <c r="O5" s="8"/>
      <c r="P5" s="8"/>
      <c r="Q5" s="8"/>
    </row>
    <row r="6" spans="2:17" ht="19.5" customHeight="1">
      <c r="B6" s="8" t="s">
        <v>1214</v>
      </c>
      <c r="C6" s="18"/>
      <c r="D6" s="8"/>
      <c r="E6" s="8"/>
      <c r="F6" s="8"/>
      <c r="G6" s="8"/>
      <c r="H6" s="8"/>
      <c r="I6" s="8"/>
      <c r="J6" s="8"/>
      <c r="K6" s="8"/>
      <c r="L6" s="8"/>
      <c r="M6" s="8"/>
      <c r="N6" s="8"/>
      <c r="O6" s="8"/>
      <c r="P6" s="8"/>
      <c r="Q6" s="8"/>
    </row>
    <row r="7" spans="2:17" ht="24.75" customHeight="1">
      <c r="B7" s="2622" t="s">
        <v>1247</v>
      </c>
      <c r="C7" s="2622"/>
      <c r="D7" s="8"/>
      <c r="E7" s="8"/>
      <c r="F7" s="8"/>
      <c r="G7" s="8"/>
      <c r="H7" s="8"/>
      <c r="I7" s="8"/>
      <c r="J7" s="8"/>
      <c r="K7" s="8"/>
      <c r="L7" s="8"/>
      <c r="M7" s="8"/>
      <c r="N7" s="8"/>
      <c r="P7" s="8"/>
      <c r="Q7" s="17" t="s">
        <v>306</v>
      </c>
    </row>
    <row r="8" spans="2:17" ht="14.25" customHeight="1">
      <c r="B8" s="2623" t="s">
        <v>295</v>
      </c>
      <c r="C8" s="2623" t="s">
        <v>294</v>
      </c>
      <c r="D8" s="2623" t="s">
        <v>293</v>
      </c>
      <c r="E8" s="2628" t="s">
        <v>1204</v>
      </c>
      <c r="F8" s="2629"/>
      <c r="G8" s="2629"/>
      <c r="H8" s="2629"/>
      <c r="I8" s="2629"/>
      <c r="J8" s="2629"/>
      <c r="K8" s="2630"/>
      <c r="L8" s="2630"/>
      <c r="M8" s="2630"/>
      <c r="N8" s="2630"/>
      <c r="O8" s="2630"/>
      <c r="P8" s="2631"/>
      <c r="Q8" s="2623" t="s">
        <v>313</v>
      </c>
    </row>
    <row r="9" spans="2:17" ht="14.25" customHeight="1">
      <c r="B9" s="2624"/>
      <c r="C9" s="2624"/>
      <c r="D9" s="2624"/>
      <c r="E9" s="1" t="s">
        <v>304</v>
      </c>
      <c r="F9" s="1" t="s">
        <v>304</v>
      </c>
      <c r="G9" s="1" t="s">
        <v>304</v>
      </c>
      <c r="H9" s="1" t="s">
        <v>304</v>
      </c>
      <c r="I9" s="1" t="s">
        <v>304</v>
      </c>
      <c r="J9" s="1" t="s">
        <v>304</v>
      </c>
      <c r="K9" s="1" t="s">
        <v>304</v>
      </c>
      <c r="L9" s="1" t="s">
        <v>304</v>
      </c>
      <c r="M9" s="1" t="s">
        <v>304</v>
      </c>
      <c r="N9" s="1" t="s">
        <v>304</v>
      </c>
      <c r="O9" s="1" t="s">
        <v>304</v>
      </c>
      <c r="P9" s="1" t="s">
        <v>304</v>
      </c>
      <c r="Q9" s="2626"/>
    </row>
    <row r="10" spans="2:17" ht="14.25">
      <c r="B10" s="2625"/>
      <c r="C10" s="2625"/>
      <c r="D10" s="2625"/>
      <c r="E10" s="1" t="s">
        <v>297</v>
      </c>
      <c r="F10" s="1" t="s">
        <v>298</v>
      </c>
      <c r="G10" s="1" t="s">
        <v>299</v>
      </c>
      <c r="H10" s="1" t="s">
        <v>300</v>
      </c>
      <c r="I10" s="1" t="s">
        <v>301</v>
      </c>
      <c r="J10" s="1" t="s">
        <v>302</v>
      </c>
      <c r="K10" s="1" t="s">
        <v>307</v>
      </c>
      <c r="L10" s="1" t="s">
        <v>308</v>
      </c>
      <c r="M10" s="1" t="s">
        <v>309</v>
      </c>
      <c r="N10" s="1" t="s">
        <v>310</v>
      </c>
      <c r="O10" s="1" t="s">
        <v>311</v>
      </c>
      <c r="P10" s="1" t="s">
        <v>312</v>
      </c>
      <c r="Q10" s="2627"/>
    </row>
    <row r="11" spans="1:17" s="14" customFormat="1" ht="15.75" customHeight="1">
      <c r="A11" s="2614">
        <v>1</v>
      </c>
      <c r="B11" s="2616" t="s">
        <v>1189</v>
      </c>
      <c r="C11" s="2633" t="s">
        <v>1264</v>
      </c>
      <c r="D11" s="2" t="s">
        <v>292</v>
      </c>
      <c r="E11" s="1516">
        <v>30</v>
      </c>
      <c r="F11" s="2"/>
      <c r="G11" s="2"/>
      <c r="H11" s="2"/>
      <c r="I11" s="2"/>
      <c r="J11" s="2"/>
      <c r="L11" s="2"/>
      <c r="M11" s="2"/>
      <c r="N11" s="2"/>
      <c r="O11" s="2"/>
      <c r="P11" s="2"/>
      <c r="Q11" s="2" t="s">
        <v>1130</v>
      </c>
    </row>
    <row r="12" spans="1:17" s="14" customFormat="1" ht="16.5">
      <c r="A12" s="2615"/>
      <c r="B12" s="2617"/>
      <c r="C12" s="2634"/>
      <c r="D12" s="15" t="s">
        <v>303</v>
      </c>
      <c r="E12" s="1517">
        <v>0.7222222222222222</v>
      </c>
      <c r="F12" s="4"/>
      <c r="G12" s="4"/>
      <c r="H12" s="4"/>
      <c r="I12" s="4"/>
      <c r="J12" s="4"/>
      <c r="L12" s="4"/>
      <c r="M12" s="4"/>
      <c r="N12" s="4"/>
      <c r="O12" s="4"/>
      <c r="P12" s="4"/>
      <c r="Q12" s="4" t="s">
        <v>291</v>
      </c>
    </row>
    <row r="13" spans="1:17" s="14" customFormat="1" ht="16.5">
      <c r="A13" s="2615"/>
      <c r="B13" s="2617"/>
      <c r="C13" s="2635"/>
      <c r="D13" s="5"/>
      <c r="E13" s="1518" t="s">
        <v>305</v>
      </c>
      <c r="F13" s="5"/>
      <c r="G13" s="5"/>
      <c r="H13" s="5"/>
      <c r="I13" s="5"/>
      <c r="J13" s="5"/>
      <c r="K13" s="20"/>
      <c r="L13" s="5"/>
      <c r="M13" s="5"/>
      <c r="N13" s="5"/>
      <c r="O13" s="5"/>
      <c r="P13" s="5"/>
      <c r="Q13" s="5"/>
    </row>
    <row r="14" spans="1:17" ht="16.5" customHeight="1">
      <c r="A14" s="2614">
        <v>2</v>
      </c>
      <c r="B14" s="2617"/>
      <c r="C14" s="2611" t="s">
        <v>1309</v>
      </c>
      <c r="D14" s="2" t="s">
        <v>292</v>
      </c>
      <c r="E14" s="1516">
        <v>30</v>
      </c>
      <c r="F14" s="2"/>
      <c r="G14" s="2"/>
      <c r="H14" s="2"/>
      <c r="I14" s="2"/>
      <c r="J14" s="2"/>
      <c r="K14" s="14"/>
      <c r="L14" s="2"/>
      <c r="M14" s="2"/>
      <c r="N14" s="2"/>
      <c r="O14" s="2"/>
      <c r="P14" s="2"/>
      <c r="Q14" s="2" t="s">
        <v>1131</v>
      </c>
    </row>
    <row r="15" spans="1:17" ht="16.5" customHeight="1">
      <c r="A15" s="2615"/>
      <c r="B15" s="2617"/>
      <c r="C15" s="2612"/>
      <c r="D15" s="15" t="s">
        <v>303</v>
      </c>
      <c r="E15" s="1517">
        <v>0.7222222222222222</v>
      </c>
      <c r="F15" s="4"/>
      <c r="G15" s="4"/>
      <c r="H15" s="4"/>
      <c r="I15" s="4"/>
      <c r="J15" s="4"/>
      <c r="K15" s="14"/>
      <c r="L15" s="4"/>
      <c r="M15" s="4"/>
      <c r="N15" s="4"/>
      <c r="O15" s="4"/>
      <c r="P15" s="4"/>
      <c r="Q15" s="4" t="s">
        <v>291</v>
      </c>
    </row>
    <row r="16" spans="1:17" ht="16.5" customHeight="1">
      <c r="A16" s="2615"/>
      <c r="B16" s="2617"/>
      <c r="C16" s="2613"/>
      <c r="D16" s="5"/>
      <c r="E16" s="1518" t="s">
        <v>305</v>
      </c>
      <c r="F16" s="5"/>
      <c r="G16" s="5"/>
      <c r="H16" s="5"/>
      <c r="I16" s="5"/>
      <c r="J16" s="5"/>
      <c r="K16" s="20"/>
      <c r="L16" s="5"/>
      <c r="M16" s="5"/>
      <c r="N16" s="5"/>
      <c r="O16" s="5"/>
      <c r="P16" s="5"/>
      <c r="Q16" s="5"/>
    </row>
    <row r="17" spans="1:17" ht="14.25" customHeight="1">
      <c r="A17" s="2614">
        <v>3</v>
      </c>
      <c r="B17" s="2617"/>
      <c r="C17" s="2611" t="s">
        <v>1249</v>
      </c>
      <c r="D17" s="2" t="s">
        <v>292</v>
      </c>
      <c r="E17" s="1516">
        <v>30</v>
      </c>
      <c r="F17" s="2"/>
      <c r="G17" s="2"/>
      <c r="H17" s="2"/>
      <c r="I17" s="2"/>
      <c r="J17" s="2"/>
      <c r="K17" s="14"/>
      <c r="L17" s="2"/>
      <c r="M17" s="2"/>
      <c r="N17" s="2"/>
      <c r="O17" s="2"/>
      <c r="P17" s="2"/>
      <c r="Q17" s="2" t="s">
        <v>1132</v>
      </c>
    </row>
    <row r="18" spans="1:17" ht="14.25" customHeight="1">
      <c r="A18" s="2615"/>
      <c r="B18" s="2617"/>
      <c r="C18" s="2612"/>
      <c r="D18" s="15" t="s">
        <v>303</v>
      </c>
      <c r="E18" s="1517">
        <v>0.7222222222222222</v>
      </c>
      <c r="F18" s="4"/>
      <c r="G18" s="4"/>
      <c r="H18" s="4"/>
      <c r="I18" s="4"/>
      <c r="J18" s="4"/>
      <c r="K18" s="14"/>
      <c r="L18" s="4"/>
      <c r="M18" s="4"/>
      <c r="N18" s="4"/>
      <c r="O18" s="4"/>
      <c r="P18" s="4"/>
      <c r="Q18" s="4" t="s">
        <v>291</v>
      </c>
    </row>
    <row r="19" spans="1:17" ht="14.25" customHeight="1">
      <c r="A19" s="2615"/>
      <c r="B19" s="2617"/>
      <c r="C19" s="2613"/>
      <c r="D19" s="5"/>
      <c r="E19" s="1518" t="s">
        <v>305</v>
      </c>
      <c r="F19" s="5"/>
      <c r="G19" s="5"/>
      <c r="H19" s="5"/>
      <c r="I19" s="5"/>
      <c r="J19" s="5"/>
      <c r="K19" s="20"/>
      <c r="L19" s="5"/>
      <c r="M19" s="5"/>
      <c r="N19" s="5"/>
      <c r="O19" s="5"/>
      <c r="P19" s="5"/>
      <c r="Q19" s="5"/>
    </row>
    <row r="20" spans="1:17" ht="14.25" customHeight="1">
      <c r="A20" s="2614">
        <v>4</v>
      </c>
      <c r="B20" s="2617"/>
      <c r="C20" s="2611" t="s">
        <v>1250</v>
      </c>
      <c r="D20" s="2" t="s">
        <v>292</v>
      </c>
      <c r="E20" s="1516">
        <v>30</v>
      </c>
      <c r="F20" s="2"/>
      <c r="G20" s="2"/>
      <c r="H20" s="2"/>
      <c r="I20" s="2"/>
      <c r="J20" s="2"/>
      <c r="K20" s="14"/>
      <c r="L20" s="2"/>
      <c r="M20" s="2"/>
      <c r="N20" s="2"/>
      <c r="O20" s="2"/>
      <c r="P20" s="2"/>
      <c r="Q20" s="2" t="s">
        <v>1133</v>
      </c>
    </row>
    <row r="21" spans="1:17" ht="14.25" customHeight="1">
      <c r="A21" s="2615"/>
      <c r="B21" s="2617"/>
      <c r="C21" s="2612"/>
      <c r="D21" s="15" t="s">
        <v>303</v>
      </c>
      <c r="E21" s="1517">
        <v>0.7222222222222222</v>
      </c>
      <c r="F21" s="4"/>
      <c r="G21" s="4"/>
      <c r="H21" s="4"/>
      <c r="I21" s="4"/>
      <c r="J21" s="4"/>
      <c r="K21" s="14"/>
      <c r="L21" s="4"/>
      <c r="M21" s="4"/>
      <c r="N21" s="4"/>
      <c r="O21" s="4"/>
      <c r="P21" s="4"/>
      <c r="Q21" s="4" t="s">
        <v>291</v>
      </c>
    </row>
    <row r="22" spans="1:17" ht="14.25" customHeight="1">
      <c r="A22" s="2615"/>
      <c r="B22" s="2617"/>
      <c r="C22" s="2613"/>
      <c r="D22" s="5"/>
      <c r="E22" s="1518" t="s">
        <v>305</v>
      </c>
      <c r="F22" s="5"/>
      <c r="G22" s="5"/>
      <c r="H22" s="5"/>
      <c r="I22" s="5"/>
      <c r="J22" s="5"/>
      <c r="K22" s="20"/>
      <c r="L22" s="5"/>
      <c r="M22" s="5"/>
      <c r="N22" s="5"/>
      <c r="O22" s="5"/>
      <c r="P22" s="5"/>
      <c r="Q22" s="5"/>
    </row>
    <row r="23" spans="1:17" ht="14.25" customHeight="1">
      <c r="A23" s="2614">
        <v>5</v>
      </c>
      <c r="B23" s="2617"/>
      <c r="C23" s="2611" t="s">
        <v>805</v>
      </c>
      <c r="D23" s="2" t="s">
        <v>292</v>
      </c>
      <c r="E23" s="1516">
        <v>30</v>
      </c>
      <c r="F23" s="2"/>
      <c r="G23" s="2"/>
      <c r="H23" s="2"/>
      <c r="I23" s="2"/>
      <c r="J23" s="2"/>
      <c r="K23" s="14"/>
      <c r="L23" s="2"/>
      <c r="M23" s="2"/>
      <c r="N23" s="2"/>
      <c r="O23" s="2"/>
      <c r="P23" s="2"/>
      <c r="Q23" s="2" t="s">
        <v>1134</v>
      </c>
    </row>
    <row r="24" spans="1:17" ht="14.25" customHeight="1">
      <c r="A24" s="2615"/>
      <c r="B24" s="2617"/>
      <c r="C24" s="2612"/>
      <c r="D24" s="15" t="s">
        <v>303</v>
      </c>
      <c r="E24" s="1517">
        <v>0.7222222222222222</v>
      </c>
      <c r="F24" s="4"/>
      <c r="G24" s="4"/>
      <c r="H24" s="4"/>
      <c r="I24" s="4"/>
      <c r="J24" s="4"/>
      <c r="K24" s="14"/>
      <c r="L24" s="4"/>
      <c r="M24" s="4"/>
      <c r="N24" s="4"/>
      <c r="O24" s="4"/>
      <c r="P24" s="4"/>
      <c r="Q24" s="4" t="s">
        <v>291</v>
      </c>
    </row>
    <row r="25" spans="1:17" ht="14.25" customHeight="1">
      <c r="A25" s="2615"/>
      <c r="B25" s="2618"/>
      <c r="C25" s="2613"/>
      <c r="D25" s="5"/>
      <c r="E25" s="1518" t="s">
        <v>305</v>
      </c>
      <c r="F25" s="5"/>
      <c r="G25" s="5"/>
      <c r="H25" s="5"/>
      <c r="I25" s="5"/>
      <c r="J25" s="5"/>
      <c r="K25" s="20"/>
      <c r="L25" s="5"/>
      <c r="M25" s="5"/>
      <c r="N25" s="5"/>
      <c r="O25" s="5"/>
      <c r="P25" s="5"/>
      <c r="Q25" s="5"/>
    </row>
    <row r="26" spans="1:17" ht="14.25" customHeight="1">
      <c r="A26" s="2614">
        <v>6</v>
      </c>
      <c r="B26" s="2616" t="s">
        <v>1190</v>
      </c>
      <c r="C26" s="2611" t="s">
        <v>806</v>
      </c>
      <c r="D26" s="2" t="s">
        <v>292</v>
      </c>
      <c r="E26" s="1516">
        <v>15</v>
      </c>
      <c r="F26" s="2"/>
      <c r="G26" s="2"/>
      <c r="H26" s="2"/>
      <c r="I26" s="2"/>
      <c r="J26" s="2"/>
      <c r="K26" s="14"/>
      <c r="L26" s="2"/>
      <c r="M26" s="2"/>
      <c r="N26" s="2"/>
      <c r="O26" s="2"/>
      <c r="P26" s="2"/>
      <c r="Q26" s="2" t="s">
        <v>1135</v>
      </c>
    </row>
    <row r="27" spans="1:17" ht="14.25" customHeight="1">
      <c r="A27" s="2615"/>
      <c r="B27" s="2617"/>
      <c r="C27" s="2612"/>
      <c r="D27" s="15" t="s">
        <v>303</v>
      </c>
      <c r="E27" s="1517">
        <v>0.7222222222222222</v>
      </c>
      <c r="F27" s="4"/>
      <c r="G27" s="4"/>
      <c r="H27" s="4"/>
      <c r="I27" s="4"/>
      <c r="J27" s="4"/>
      <c r="K27" s="14"/>
      <c r="L27" s="4"/>
      <c r="M27" s="4"/>
      <c r="N27" s="4"/>
      <c r="O27" s="4"/>
      <c r="P27" s="4"/>
      <c r="Q27" s="4" t="s">
        <v>291</v>
      </c>
    </row>
    <row r="28" spans="1:17" ht="14.25" customHeight="1">
      <c r="A28" s="2615"/>
      <c r="B28" s="2617"/>
      <c r="C28" s="2613"/>
      <c r="D28" s="5"/>
      <c r="E28" s="1518" t="s">
        <v>305</v>
      </c>
      <c r="F28" s="5"/>
      <c r="G28" s="5"/>
      <c r="H28" s="5"/>
      <c r="I28" s="5"/>
      <c r="J28" s="5"/>
      <c r="K28" s="20"/>
      <c r="L28" s="5"/>
      <c r="M28" s="5"/>
      <c r="N28" s="5"/>
      <c r="O28" s="5"/>
      <c r="P28" s="5"/>
      <c r="Q28" s="5"/>
    </row>
    <row r="29" spans="1:17" ht="14.25" customHeight="1">
      <c r="A29" s="2614">
        <v>7</v>
      </c>
      <c r="B29" s="2617"/>
      <c r="C29" s="2611" t="s">
        <v>807</v>
      </c>
      <c r="D29" s="2" t="s">
        <v>292</v>
      </c>
      <c r="E29" s="1516">
        <v>15</v>
      </c>
      <c r="F29" s="2"/>
      <c r="G29" s="2"/>
      <c r="H29" s="2"/>
      <c r="I29" s="2"/>
      <c r="J29" s="2"/>
      <c r="K29" s="14"/>
      <c r="L29" s="2"/>
      <c r="M29" s="2"/>
      <c r="N29" s="2"/>
      <c r="O29" s="2"/>
      <c r="P29" s="2"/>
      <c r="Q29" s="2" t="s">
        <v>1136</v>
      </c>
    </row>
    <row r="30" spans="1:17" ht="14.25" customHeight="1">
      <c r="A30" s="2615"/>
      <c r="B30" s="2617"/>
      <c r="C30" s="2612"/>
      <c r="D30" s="15" t="s">
        <v>303</v>
      </c>
      <c r="E30" s="1517">
        <v>0.7222222222222222</v>
      </c>
      <c r="F30" s="4"/>
      <c r="G30" s="4"/>
      <c r="H30" s="4"/>
      <c r="I30" s="4"/>
      <c r="J30" s="4"/>
      <c r="K30" s="14"/>
      <c r="L30" s="4"/>
      <c r="M30" s="4"/>
      <c r="N30" s="4"/>
      <c r="O30" s="4"/>
      <c r="P30" s="4"/>
      <c r="Q30" s="4" t="s">
        <v>291</v>
      </c>
    </row>
    <row r="31" spans="1:17" ht="14.25" customHeight="1">
      <c r="A31" s="2615"/>
      <c r="B31" s="2617"/>
      <c r="C31" s="2613"/>
      <c r="D31" s="5"/>
      <c r="E31" s="1518" t="s">
        <v>305</v>
      </c>
      <c r="F31" s="5"/>
      <c r="G31" s="5"/>
      <c r="H31" s="5"/>
      <c r="I31" s="5"/>
      <c r="J31" s="5"/>
      <c r="K31" s="20"/>
      <c r="L31" s="5"/>
      <c r="M31" s="5"/>
      <c r="N31" s="5"/>
      <c r="O31" s="5"/>
      <c r="P31" s="5"/>
      <c r="Q31" s="5"/>
    </row>
    <row r="32" spans="1:17" ht="14.25" customHeight="1">
      <c r="A32" s="2614">
        <v>8</v>
      </c>
      <c r="B32" s="2617"/>
      <c r="C32" s="2611" t="s">
        <v>817</v>
      </c>
      <c r="D32" s="2" t="s">
        <v>292</v>
      </c>
      <c r="E32" s="1516">
        <v>15</v>
      </c>
      <c r="F32" s="2"/>
      <c r="G32" s="2"/>
      <c r="H32" s="2"/>
      <c r="I32" s="2"/>
      <c r="J32" s="2"/>
      <c r="K32" s="14"/>
      <c r="L32" s="2"/>
      <c r="M32" s="2"/>
      <c r="N32" s="2"/>
      <c r="O32" s="2"/>
      <c r="P32" s="2"/>
      <c r="Q32" s="2" t="s">
        <v>1137</v>
      </c>
    </row>
    <row r="33" spans="1:17" ht="14.25" customHeight="1">
      <c r="A33" s="2615"/>
      <c r="B33" s="2617"/>
      <c r="C33" s="2612"/>
      <c r="D33" s="15" t="s">
        <v>303</v>
      </c>
      <c r="E33" s="1517">
        <v>0.7222222222222222</v>
      </c>
      <c r="F33" s="4"/>
      <c r="G33" s="4"/>
      <c r="H33" s="4"/>
      <c r="I33" s="4"/>
      <c r="J33" s="4"/>
      <c r="K33" s="14"/>
      <c r="L33" s="4"/>
      <c r="M33" s="4"/>
      <c r="N33" s="4"/>
      <c r="O33" s="4"/>
      <c r="P33" s="4"/>
      <c r="Q33" s="4" t="s">
        <v>291</v>
      </c>
    </row>
    <row r="34" spans="1:17" ht="14.25" customHeight="1">
      <c r="A34" s="2615"/>
      <c r="B34" s="2617"/>
      <c r="C34" s="2613"/>
      <c r="D34" s="5"/>
      <c r="E34" s="1518" t="s">
        <v>305</v>
      </c>
      <c r="F34" s="5"/>
      <c r="G34" s="5"/>
      <c r="H34" s="5"/>
      <c r="I34" s="5"/>
      <c r="J34" s="5"/>
      <c r="K34" s="20"/>
      <c r="L34" s="5"/>
      <c r="M34" s="5"/>
      <c r="N34" s="5"/>
      <c r="O34" s="5"/>
      <c r="P34" s="5"/>
      <c r="Q34" s="5"/>
    </row>
    <row r="35" spans="1:17" ht="14.25" customHeight="1">
      <c r="A35" s="2614">
        <v>9</v>
      </c>
      <c r="B35" s="2617"/>
      <c r="C35" s="2611" t="s">
        <v>1251</v>
      </c>
      <c r="D35" s="2" t="s">
        <v>292</v>
      </c>
      <c r="E35" s="1516">
        <v>30</v>
      </c>
      <c r="F35" s="2"/>
      <c r="G35" s="2"/>
      <c r="H35" s="2"/>
      <c r="I35" s="2"/>
      <c r="J35" s="2"/>
      <c r="K35" s="14"/>
      <c r="L35" s="2"/>
      <c r="M35" s="2"/>
      <c r="N35" s="2"/>
      <c r="O35" s="2"/>
      <c r="P35" s="2"/>
      <c r="Q35" s="2" t="s">
        <v>1138</v>
      </c>
    </row>
    <row r="36" spans="1:17" ht="14.25" customHeight="1">
      <c r="A36" s="2615"/>
      <c r="B36" s="2617"/>
      <c r="C36" s="2612"/>
      <c r="D36" s="15" t="s">
        <v>303</v>
      </c>
      <c r="E36" s="1517">
        <v>0.7222222222222222</v>
      </c>
      <c r="F36" s="4"/>
      <c r="G36" s="4"/>
      <c r="H36" s="4"/>
      <c r="I36" s="4"/>
      <c r="J36" s="4"/>
      <c r="K36" s="14"/>
      <c r="L36" s="4"/>
      <c r="M36" s="4"/>
      <c r="N36" s="4"/>
      <c r="O36" s="4"/>
      <c r="P36" s="4"/>
      <c r="Q36" s="4" t="s">
        <v>291</v>
      </c>
    </row>
    <row r="37" spans="1:17" ht="14.25" customHeight="1">
      <c r="A37" s="2615"/>
      <c r="B37" s="2617"/>
      <c r="C37" s="2613"/>
      <c r="D37" s="5"/>
      <c r="E37" s="1518" t="s">
        <v>305</v>
      </c>
      <c r="F37" s="5"/>
      <c r="G37" s="5"/>
      <c r="H37" s="5"/>
      <c r="I37" s="5"/>
      <c r="J37" s="5"/>
      <c r="K37" s="20"/>
      <c r="L37" s="5"/>
      <c r="M37" s="5"/>
      <c r="N37" s="5"/>
      <c r="O37" s="5"/>
      <c r="P37" s="5"/>
      <c r="Q37" s="5"/>
    </row>
    <row r="38" spans="1:17" ht="15" customHeight="1">
      <c r="A38" s="2614">
        <v>10</v>
      </c>
      <c r="B38" s="2617"/>
      <c r="C38" s="2611" t="s">
        <v>816</v>
      </c>
      <c r="D38" s="2" t="s">
        <v>292</v>
      </c>
      <c r="E38" s="2"/>
      <c r="F38" s="4"/>
      <c r="G38" s="4"/>
      <c r="H38" s="4"/>
      <c r="I38" s="4"/>
      <c r="J38" s="4"/>
      <c r="K38" s="24"/>
      <c r="L38" s="4"/>
      <c r="M38" s="4"/>
      <c r="N38" s="4"/>
      <c r="O38" s="4"/>
      <c r="P38" s="4"/>
      <c r="Q38" s="890" t="s">
        <v>1205</v>
      </c>
    </row>
    <row r="39" spans="1:17" ht="15" customHeight="1">
      <c r="A39" s="2615"/>
      <c r="B39" s="2617"/>
      <c r="C39" s="2612"/>
      <c r="D39" s="15" t="s">
        <v>303</v>
      </c>
      <c r="E39" s="3"/>
      <c r="F39" s="4"/>
      <c r="G39" s="4"/>
      <c r="H39" s="4"/>
      <c r="I39" s="4"/>
      <c r="J39" s="4"/>
      <c r="K39" s="24"/>
      <c r="L39" s="4"/>
      <c r="M39" s="4"/>
      <c r="N39" s="4"/>
      <c r="O39" s="4"/>
      <c r="P39" s="4"/>
      <c r="Q39" s="890" t="s">
        <v>1206</v>
      </c>
    </row>
    <row r="40" spans="1:17" ht="15" customHeight="1">
      <c r="A40" s="2615"/>
      <c r="B40" s="2617"/>
      <c r="C40" s="2613"/>
      <c r="D40" s="5"/>
      <c r="E40" s="5"/>
      <c r="F40" s="4"/>
      <c r="G40" s="4"/>
      <c r="H40" s="4"/>
      <c r="I40" s="4"/>
      <c r="J40" s="4"/>
      <c r="K40" s="20"/>
      <c r="L40" s="4"/>
      <c r="M40" s="4"/>
      <c r="N40" s="4"/>
      <c r="O40" s="4"/>
      <c r="P40" s="4"/>
      <c r="Q40" s="890"/>
    </row>
    <row r="41" spans="1:17" ht="14.25" customHeight="1">
      <c r="A41" s="2614">
        <v>11</v>
      </c>
      <c r="B41" s="2617"/>
      <c r="C41" s="2611" t="s">
        <v>804</v>
      </c>
      <c r="D41" s="2" t="s">
        <v>292</v>
      </c>
      <c r="E41" s="1516">
        <v>30</v>
      </c>
      <c r="F41" s="2"/>
      <c r="G41" s="2"/>
      <c r="H41" s="2"/>
      <c r="I41" s="2"/>
      <c r="J41" s="2"/>
      <c r="K41" s="14"/>
      <c r="L41" s="2"/>
      <c r="M41" s="2"/>
      <c r="N41" s="2"/>
      <c r="O41" s="2"/>
      <c r="P41" s="2"/>
      <c r="Q41" s="2" t="s">
        <v>1139</v>
      </c>
    </row>
    <row r="42" spans="1:17" ht="14.25" customHeight="1">
      <c r="A42" s="2615"/>
      <c r="B42" s="2617"/>
      <c r="C42" s="2612"/>
      <c r="D42" s="15" t="s">
        <v>303</v>
      </c>
      <c r="E42" s="1517">
        <v>0.7222222222222222</v>
      </c>
      <c r="F42" s="4"/>
      <c r="G42" s="4"/>
      <c r="H42" s="4"/>
      <c r="I42" s="4"/>
      <c r="J42" s="4"/>
      <c r="K42" s="14"/>
      <c r="L42" s="4"/>
      <c r="M42" s="4"/>
      <c r="N42" s="4"/>
      <c r="O42" s="4"/>
      <c r="P42" s="4"/>
      <c r="Q42" s="4" t="s">
        <v>291</v>
      </c>
    </row>
    <row r="43" spans="1:17" ht="14.25" customHeight="1">
      <c r="A43" s="2615"/>
      <c r="B43" s="2617"/>
      <c r="C43" s="2613"/>
      <c r="D43" s="5"/>
      <c r="E43" s="1518" t="s">
        <v>305</v>
      </c>
      <c r="F43" s="5"/>
      <c r="G43" s="5"/>
      <c r="H43" s="5"/>
      <c r="I43" s="5"/>
      <c r="J43" s="5"/>
      <c r="K43" s="20"/>
      <c r="L43" s="5"/>
      <c r="M43" s="5"/>
      <c r="N43" s="5"/>
      <c r="O43" s="5"/>
      <c r="P43" s="5"/>
      <c r="Q43" s="5"/>
    </row>
    <row r="44" spans="1:17" ht="14.25" customHeight="1">
      <c r="A44" s="2614">
        <v>12</v>
      </c>
      <c r="B44" s="2617"/>
      <c r="C44" s="2611" t="s">
        <v>1149</v>
      </c>
      <c r="D44" s="2" t="s">
        <v>292</v>
      </c>
      <c r="E44" s="1516">
        <v>30</v>
      </c>
      <c r="F44" s="2"/>
      <c r="G44" s="2"/>
      <c r="H44" s="2"/>
      <c r="I44" s="2"/>
      <c r="J44" s="2"/>
      <c r="K44" s="14"/>
      <c r="L44" s="2"/>
      <c r="M44" s="2"/>
      <c r="N44" s="2"/>
      <c r="O44" s="2"/>
      <c r="P44" s="2"/>
      <c r="Q44" s="2" t="s">
        <v>1140</v>
      </c>
    </row>
    <row r="45" spans="1:17" ht="14.25" customHeight="1">
      <c r="A45" s="2615"/>
      <c r="B45" s="2617"/>
      <c r="C45" s="2612"/>
      <c r="D45" s="15" t="s">
        <v>303</v>
      </c>
      <c r="E45" s="1517">
        <v>0.7222222222222222</v>
      </c>
      <c r="F45" s="4"/>
      <c r="G45" s="4"/>
      <c r="H45" s="4"/>
      <c r="I45" s="4"/>
      <c r="J45" s="4"/>
      <c r="K45" s="14"/>
      <c r="L45" s="4"/>
      <c r="M45" s="4"/>
      <c r="N45" s="4"/>
      <c r="O45" s="4"/>
      <c r="P45" s="4"/>
      <c r="Q45" s="4" t="s">
        <v>291</v>
      </c>
    </row>
    <row r="46" spans="1:17" ht="9" customHeight="1">
      <c r="A46" s="2615"/>
      <c r="B46" s="2617"/>
      <c r="C46" s="2613"/>
      <c r="D46" s="5"/>
      <c r="E46" s="1518" t="s">
        <v>305</v>
      </c>
      <c r="F46" s="5"/>
      <c r="G46" s="5"/>
      <c r="H46" s="5"/>
      <c r="I46" s="5"/>
      <c r="J46" s="5"/>
      <c r="K46" s="20"/>
      <c r="L46" s="5"/>
      <c r="M46" s="5"/>
      <c r="N46" s="5"/>
      <c r="O46" s="5"/>
      <c r="P46" s="5"/>
      <c r="Q46" s="5"/>
    </row>
    <row r="47" spans="1:17" ht="14.25" customHeight="1">
      <c r="A47" s="2614">
        <v>13</v>
      </c>
      <c r="B47" s="2617"/>
      <c r="C47" s="2611" t="s">
        <v>1148</v>
      </c>
      <c r="D47" s="2" t="s">
        <v>292</v>
      </c>
      <c r="E47" s="1516">
        <v>30</v>
      </c>
      <c r="F47" s="2"/>
      <c r="G47" s="2"/>
      <c r="H47" s="2"/>
      <c r="I47" s="2"/>
      <c r="J47" s="2"/>
      <c r="K47" s="14"/>
      <c r="L47" s="2"/>
      <c r="M47" s="2"/>
      <c r="N47" s="2"/>
      <c r="O47" s="2"/>
      <c r="P47" s="2"/>
      <c r="Q47" s="2" t="s">
        <v>1141</v>
      </c>
    </row>
    <row r="48" spans="1:17" ht="14.25" customHeight="1">
      <c r="A48" s="2615"/>
      <c r="B48" s="2617"/>
      <c r="C48" s="2612"/>
      <c r="D48" s="15" t="s">
        <v>303</v>
      </c>
      <c r="E48" s="1517">
        <v>0.7222222222222222</v>
      </c>
      <c r="F48" s="4"/>
      <c r="G48" s="4"/>
      <c r="H48" s="4"/>
      <c r="I48" s="4"/>
      <c r="J48" s="4"/>
      <c r="K48" s="14"/>
      <c r="L48" s="4"/>
      <c r="M48" s="4"/>
      <c r="N48" s="4"/>
      <c r="O48" s="4"/>
      <c r="P48" s="4"/>
      <c r="Q48" s="4" t="s">
        <v>291</v>
      </c>
    </row>
    <row r="49" spans="1:17" ht="14.25" customHeight="1">
      <c r="A49" s="2615"/>
      <c r="B49" s="2617"/>
      <c r="C49" s="2613"/>
      <c r="D49" s="5"/>
      <c r="E49" s="1518" t="s">
        <v>305</v>
      </c>
      <c r="F49" s="5"/>
      <c r="G49" s="5"/>
      <c r="H49" s="5"/>
      <c r="I49" s="5"/>
      <c r="J49" s="5"/>
      <c r="K49" s="20"/>
      <c r="L49" s="5"/>
      <c r="M49" s="5"/>
      <c r="N49" s="5"/>
      <c r="O49" s="5"/>
      <c r="P49" s="5"/>
      <c r="Q49" s="5"/>
    </row>
    <row r="50" spans="1:17" ht="14.25" customHeight="1">
      <c r="A50" s="2614">
        <v>14</v>
      </c>
      <c r="B50" s="2617"/>
      <c r="C50" s="2611" t="s">
        <v>1252</v>
      </c>
      <c r="D50" s="2" t="s">
        <v>292</v>
      </c>
      <c r="E50" s="1516">
        <v>30</v>
      </c>
      <c r="F50" s="2"/>
      <c r="G50" s="2"/>
      <c r="H50" s="2"/>
      <c r="I50" s="2"/>
      <c r="J50" s="2"/>
      <c r="K50" s="22"/>
      <c r="L50" s="2"/>
      <c r="M50" s="2"/>
      <c r="N50" s="2"/>
      <c r="O50" s="2"/>
      <c r="P50" s="2"/>
      <c r="Q50" s="2" t="s">
        <v>1142</v>
      </c>
    </row>
    <row r="51" spans="1:17" ht="14.25" customHeight="1">
      <c r="A51" s="2615"/>
      <c r="B51" s="2617"/>
      <c r="C51" s="2612"/>
      <c r="D51" s="15" t="s">
        <v>303</v>
      </c>
      <c r="E51" s="1517">
        <v>0.7222222222222222</v>
      </c>
      <c r="F51" s="4"/>
      <c r="G51" s="4"/>
      <c r="H51" s="4"/>
      <c r="I51" s="4"/>
      <c r="J51" s="4"/>
      <c r="K51" s="14"/>
      <c r="L51" s="4"/>
      <c r="M51" s="4"/>
      <c r="N51" s="4"/>
      <c r="O51" s="4"/>
      <c r="P51" s="4"/>
      <c r="Q51" s="4" t="s">
        <v>291</v>
      </c>
    </row>
    <row r="52" spans="1:17" ht="14.25" customHeight="1">
      <c r="A52" s="2615"/>
      <c r="B52" s="2618"/>
      <c r="C52" s="2613"/>
      <c r="D52" s="5"/>
      <c r="E52" s="1518" t="s">
        <v>305</v>
      </c>
      <c r="F52" s="5"/>
      <c r="G52" s="5"/>
      <c r="H52" s="5"/>
      <c r="I52" s="5"/>
      <c r="J52" s="5"/>
      <c r="K52" s="20"/>
      <c r="L52" s="5"/>
      <c r="M52" s="5"/>
      <c r="N52" s="5"/>
      <c r="O52" s="5"/>
      <c r="P52" s="5"/>
      <c r="Q52" s="5"/>
    </row>
    <row r="53" spans="1:17" ht="14.25" customHeight="1">
      <c r="A53" s="2614">
        <v>15</v>
      </c>
      <c r="B53" s="2616" t="s">
        <v>1191</v>
      </c>
      <c r="C53" s="2611" t="s">
        <v>1150</v>
      </c>
      <c r="D53" s="2" t="s">
        <v>292</v>
      </c>
      <c r="E53" s="1516">
        <v>15</v>
      </c>
      <c r="F53" s="2"/>
      <c r="G53" s="2"/>
      <c r="H53" s="2"/>
      <c r="I53" s="2"/>
      <c r="J53" s="2"/>
      <c r="K53" s="25">
        <v>15</v>
      </c>
      <c r="L53" s="2"/>
      <c r="M53" s="2"/>
      <c r="N53" s="2"/>
      <c r="O53" s="2"/>
      <c r="P53" s="2"/>
      <c r="Q53" s="2" t="s">
        <v>1143</v>
      </c>
    </row>
    <row r="54" spans="1:17" ht="14.25" customHeight="1">
      <c r="A54" s="2615"/>
      <c r="B54" s="2617"/>
      <c r="C54" s="2612"/>
      <c r="D54" s="15" t="s">
        <v>303</v>
      </c>
      <c r="E54" s="1517">
        <v>0.7222222222222222</v>
      </c>
      <c r="F54" s="3"/>
      <c r="G54" s="3"/>
      <c r="H54" s="3"/>
      <c r="I54" s="3"/>
      <c r="J54" s="3"/>
      <c r="K54" s="26">
        <v>0.7222222222222222</v>
      </c>
      <c r="L54" s="4"/>
      <c r="M54" s="4"/>
      <c r="N54" s="4"/>
      <c r="O54" s="4"/>
      <c r="P54" s="4"/>
      <c r="Q54" s="4" t="s">
        <v>314</v>
      </c>
    </row>
    <row r="55" spans="1:17" ht="14.25" customHeight="1">
      <c r="A55" s="2615"/>
      <c r="B55" s="2617"/>
      <c r="C55" s="2613"/>
      <c r="D55" s="5"/>
      <c r="E55" s="1520" t="s">
        <v>1127</v>
      </c>
      <c r="F55" s="6"/>
      <c r="G55" s="6"/>
      <c r="H55" s="6"/>
      <c r="I55" s="6"/>
      <c r="J55" s="6"/>
      <c r="K55" s="27" t="s">
        <v>1128</v>
      </c>
      <c r="L55" s="5"/>
      <c r="M55" s="5"/>
      <c r="N55" s="5"/>
      <c r="O55" s="5"/>
      <c r="P55" s="5"/>
      <c r="Q55" s="5"/>
    </row>
    <row r="56" spans="1:17" ht="14.25" customHeight="1">
      <c r="A56" s="2614">
        <v>16</v>
      </c>
      <c r="B56" s="2617"/>
      <c r="C56" s="2611" t="s">
        <v>1255</v>
      </c>
      <c r="D56" s="2" t="s">
        <v>292</v>
      </c>
      <c r="F56" s="2"/>
      <c r="G56" s="2"/>
      <c r="H56" s="2"/>
      <c r="I56" s="2"/>
      <c r="J56" s="2"/>
      <c r="K56" s="14"/>
      <c r="L56" s="2"/>
      <c r="M56" s="2"/>
      <c r="N56" s="2"/>
      <c r="O56" s="25">
        <v>10</v>
      </c>
      <c r="P56" s="2"/>
      <c r="Q56" s="2" t="s">
        <v>1144</v>
      </c>
    </row>
    <row r="57" spans="1:17" ht="14.25" customHeight="1">
      <c r="A57" s="2615"/>
      <c r="B57" s="2617"/>
      <c r="C57" s="2612"/>
      <c r="D57" s="15" t="s">
        <v>303</v>
      </c>
      <c r="F57" s="4"/>
      <c r="G57" s="4"/>
      <c r="H57" s="4"/>
      <c r="I57" s="4"/>
      <c r="J57" s="4"/>
      <c r="K57" s="14"/>
      <c r="L57" s="4"/>
      <c r="M57" s="4"/>
      <c r="N57" s="4"/>
      <c r="O57" s="26">
        <v>0.7222222222222222</v>
      </c>
      <c r="P57" s="4"/>
      <c r="Q57" s="4" t="s">
        <v>291</v>
      </c>
    </row>
    <row r="58" spans="1:17" ht="14.25" customHeight="1">
      <c r="A58" s="2615"/>
      <c r="B58" s="2618"/>
      <c r="C58" s="2613"/>
      <c r="D58" s="5"/>
      <c r="F58" s="5"/>
      <c r="G58" s="5"/>
      <c r="H58" s="5"/>
      <c r="I58" s="5"/>
      <c r="J58" s="5"/>
      <c r="K58" s="20"/>
      <c r="L58" s="5"/>
      <c r="M58" s="5"/>
      <c r="N58" s="5"/>
      <c r="O58" s="28" t="s">
        <v>1129</v>
      </c>
      <c r="P58" s="5"/>
      <c r="Q58" s="5"/>
    </row>
    <row r="59" spans="1:17" s="14" customFormat="1" ht="14.25" customHeight="1">
      <c r="A59" s="2614">
        <v>17</v>
      </c>
      <c r="B59" s="2616" t="s">
        <v>1192</v>
      </c>
      <c r="C59" s="2611" t="s">
        <v>1256</v>
      </c>
      <c r="D59" s="2" t="s">
        <v>292</v>
      </c>
      <c r="E59" s="1516">
        <v>30</v>
      </c>
      <c r="F59" s="2"/>
      <c r="G59" s="2"/>
      <c r="H59" s="2"/>
      <c r="I59" s="2"/>
      <c r="J59" s="2"/>
      <c r="L59" s="2"/>
      <c r="M59" s="2"/>
      <c r="N59" s="2"/>
      <c r="O59" s="2"/>
      <c r="P59" s="25">
        <v>25</v>
      </c>
      <c r="Q59" s="2" t="s">
        <v>1145</v>
      </c>
    </row>
    <row r="60" spans="1:17" s="14" customFormat="1" ht="14.25" customHeight="1">
      <c r="A60" s="2615"/>
      <c r="B60" s="2619"/>
      <c r="C60" s="2612"/>
      <c r="D60" s="15" t="s">
        <v>303</v>
      </c>
      <c r="E60" s="1517">
        <v>0.7222222222222222</v>
      </c>
      <c r="F60" s="4"/>
      <c r="G60" s="4"/>
      <c r="H60" s="4"/>
      <c r="I60" s="4"/>
      <c r="J60" s="4"/>
      <c r="L60" s="4"/>
      <c r="M60" s="4"/>
      <c r="N60" s="4"/>
      <c r="O60" s="4"/>
      <c r="P60" s="26">
        <v>0.7222222222222222</v>
      </c>
      <c r="Q60" s="4" t="s">
        <v>315</v>
      </c>
    </row>
    <row r="61" spans="1:17" s="14" customFormat="1" ht="14.25" customHeight="1">
      <c r="A61" s="2615"/>
      <c r="B61" s="2620"/>
      <c r="C61" s="2613"/>
      <c r="D61" s="5"/>
      <c r="E61" s="1518" t="s">
        <v>305</v>
      </c>
      <c r="F61" s="5"/>
      <c r="G61" s="5"/>
      <c r="H61" s="5"/>
      <c r="I61" s="5"/>
      <c r="J61" s="5"/>
      <c r="K61" s="20"/>
      <c r="L61" s="5"/>
      <c r="M61" s="5"/>
      <c r="N61" s="5"/>
      <c r="O61" s="5"/>
      <c r="P61" s="28" t="s">
        <v>1129</v>
      </c>
      <c r="Q61" s="5"/>
    </row>
    <row r="62" spans="1:17" ht="14.25" customHeight="1">
      <c r="A62" s="2614">
        <v>18</v>
      </c>
      <c r="B62" s="2616" t="s">
        <v>1193</v>
      </c>
      <c r="C62" s="2611" t="s">
        <v>818</v>
      </c>
      <c r="D62" s="2" t="s">
        <v>292</v>
      </c>
      <c r="E62" s="1516">
        <v>13</v>
      </c>
      <c r="F62" s="2"/>
      <c r="G62" s="2"/>
      <c r="H62" s="25">
        <v>13</v>
      </c>
      <c r="I62" s="2"/>
      <c r="J62" s="2"/>
      <c r="K62" s="25">
        <v>13</v>
      </c>
      <c r="L62" s="2"/>
      <c r="M62" s="2"/>
      <c r="N62" s="25">
        <v>13</v>
      </c>
      <c r="O62" s="2"/>
      <c r="P62" s="2"/>
      <c r="Q62" s="2" t="s">
        <v>1146</v>
      </c>
    </row>
    <row r="63" spans="1:17" ht="14.25" customHeight="1">
      <c r="A63" s="2615"/>
      <c r="B63" s="2617"/>
      <c r="C63" s="2612"/>
      <c r="D63" s="15" t="s">
        <v>303</v>
      </c>
      <c r="E63" s="1517">
        <v>0.7222222222222222</v>
      </c>
      <c r="F63" s="3"/>
      <c r="G63" s="3"/>
      <c r="H63" s="26">
        <v>0.7222222222222222</v>
      </c>
      <c r="I63" s="3"/>
      <c r="J63" s="3"/>
      <c r="K63" s="26">
        <v>0.7222222222222222</v>
      </c>
      <c r="L63" s="3"/>
      <c r="M63" s="3"/>
      <c r="N63" s="26">
        <v>0.7222222222222222</v>
      </c>
      <c r="O63" s="3"/>
      <c r="P63" s="3"/>
      <c r="Q63" s="12" t="s">
        <v>316</v>
      </c>
    </row>
    <row r="64" spans="1:17" ht="14.25" customHeight="1">
      <c r="A64" s="2615"/>
      <c r="B64" s="2617"/>
      <c r="C64" s="2613"/>
      <c r="D64" s="5"/>
      <c r="E64" s="1520" t="s">
        <v>399</v>
      </c>
      <c r="F64" s="6"/>
      <c r="G64" s="6"/>
      <c r="H64" s="27" t="s">
        <v>400</v>
      </c>
      <c r="I64" s="6"/>
      <c r="J64" s="6"/>
      <c r="K64" s="27" t="s">
        <v>1126</v>
      </c>
      <c r="L64" s="6"/>
      <c r="M64" s="6"/>
      <c r="N64" s="27" t="s">
        <v>401</v>
      </c>
      <c r="O64" s="6"/>
      <c r="P64" s="6"/>
      <c r="Q64" s="5"/>
    </row>
    <row r="65" spans="1:17" ht="14.25" customHeight="1">
      <c r="A65" s="2614">
        <v>19</v>
      </c>
      <c r="B65" s="2617"/>
      <c r="C65" s="2611" t="s">
        <v>819</v>
      </c>
      <c r="D65" s="2" t="s">
        <v>292</v>
      </c>
      <c r="E65" s="1516">
        <v>13</v>
      </c>
      <c r="F65" s="2"/>
      <c r="G65" s="2"/>
      <c r="H65" s="25">
        <v>13</v>
      </c>
      <c r="I65" s="2"/>
      <c r="J65" s="2"/>
      <c r="K65" s="25">
        <v>13</v>
      </c>
      <c r="L65" s="2"/>
      <c r="M65" s="2"/>
      <c r="N65" s="25">
        <v>13</v>
      </c>
      <c r="O65" s="2"/>
      <c r="P65" s="2"/>
      <c r="Q65" s="2" t="s">
        <v>1156</v>
      </c>
    </row>
    <row r="66" spans="1:17" ht="14.25" customHeight="1">
      <c r="A66" s="2615"/>
      <c r="B66" s="2617"/>
      <c r="C66" s="2612"/>
      <c r="D66" s="15" t="s">
        <v>303</v>
      </c>
      <c r="E66" s="1517">
        <v>0.7222222222222222</v>
      </c>
      <c r="F66" s="3"/>
      <c r="G66" s="3"/>
      <c r="H66" s="26">
        <v>0.7222222222222222</v>
      </c>
      <c r="I66" s="3"/>
      <c r="J66" s="3"/>
      <c r="K66" s="26">
        <v>0.7222222222222222</v>
      </c>
      <c r="L66" s="3"/>
      <c r="M66" s="3"/>
      <c r="N66" s="26">
        <v>0.7222222222222222</v>
      </c>
      <c r="O66" s="3"/>
      <c r="P66" s="3"/>
      <c r="Q66" s="12" t="s">
        <v>316</v>
      </c>
    </row>
    <row r="67" spans="1:17" ht="14.25" customHeight="1">
      <c r="A67" s="2615"/>
      <c r="B67" s="2618"/>
      <c r="C67" s="2613"/>
      <c r="D67" s="5"/>
      <c r="E67" s="1520" t="s">
        <v>399</v>
      </c>
      <c r="F67" s="6"/>
      <c r="G67" s="6"/>
      <c r="H67" s="27" t="s">
        <v>400</v>
      </c>
      <c r="I67" s="6"/>
      <c r="J67" s="6"/>
      <c r="K67" s="27" t="s">
        <v>1126</v>
      </c>
      <c r="L67" s="6"/>
      <c r="M67" s="6"/>
      <c r="N67" s="27" t="s">
        <v>401</v>
      </c>
      <c r="O67" s="6"/>
      <c r="P67" s="6"/>
      <c r="Q67" s="5"/>
    </row>
    <row r="68" spans="1:17" ht="14.25" customHeight="1">
      <c r="A68" s="2614">
        <v>20</v>
      </c>
      <c r="B68" s="2616" t="s">
        <v>1194</v>
      </c>
      <c r="C68" s="2611" t="s">
        <v>820</v>
      </c>
      <c r="D68" s="2" t="s">
        <v>292</v>
      </c>
      <c r="E68" s="1516">
        <v>15</v>
      </c>
      <c r="F68" s="2"/>
      <c r="G68" s="2"/>
      <c r="H68" s="2"/>
      <c r="I68" s="2"/>
      <c r="J68" s="2"/>
      <c r="K68" s="25">
        <v>15</v>
      </c>
      <c r="L68" s="2"/>
      <c r="M68" s="2"/>
      <c r="N68" s="2"/>
      <c r="O68" s="2"/>
      <c r="P68" s="2"/>
      <c r="Q68" s="2" t="s">
        <v>1157</v>
      </c>
    </row>
    <row r="69" spans="1:17" ht="14.25" customHeight="1">
      <c r="A69" s="2615"/>
      <c r="B69" s="2617"/>
      <c r="C69" s="2612"/>
      <c r="D69" s="15" t="s">
        <v>303</v>
      </c>
      <c r="E69" s="1517">
        <v>0.7222222222222222</v>
      </c>
      <c r="F69" s="3"/>
      <c r="G69" s="3"/>
      <c r="H69" s="3"/>
      <c r="I69" s="3"/>
      <c r="J69" s="3"/>
      <c r="K69" s="26">
        <v>0.7222222222222222</v>
      </c>
      <c r="L69" s="3"/>
      <c r="M69" s="3"/>
      <c r="N69" s="3"/>
      <c r="O69" s="3"/>
      <c r="P69" s="3"/>
      <c r="Q69" s="4" t="s">
        <v>314</v>
      </c>
    </row>
    <row r="70" spans="1:17" ht="14.25" customHeight="1">
      <c r="A70" s="2615"/>
      <c r="B70" s="2617"/>
      <c r="C70" s="2613"/>
      <c r="D70" s="5"/>
      <c r="E70" s="1520" t="s">
        <v>1127</v>
      </c>
      <c r="F70" s="6"/>
      <c r="G70" s="6"/>
      <c r="H70" s="6"/>
      <c r="I70" s="6"/>
      <c r="J70" s="6"/>
      <c r="K70" s="27" t="s">
        <v>1128</v>
      </c>
      <c r="L70" s="6"/>
      <c r="M70" s="6"/>
      <c r="N70" s="6"/>
      <c r="O70" s="6"/>
      <c r="P70" s="6"/>
      <c r="Q70" s="5"/>
    </row>
    <row r="71" spans="1:17" ht="14.25" customHeight="1">
      <c r="A71" s="2614">
        <v>21</v>
      </c>
      <c r="B71" s="2617"/>
      <c r="C71" s="2611" t="s">
        <v>815</v>
      </c>
      <c r="D71" s="2" t="s">
        <v>292</v>
      </c>
      <c r="E71" s="1516">
        <v>13</v>
      </c>
      <c r="F71" s="2"/>
      <c r="G71" s="2"/>
      <c r="H71" s="25">
        <v>13</v>
      </c>
      <c r="I71" s="2"/>
      <c r="J71" s="2"/>
      <c r="K71" s="25">
        <v>13</v>
      </c>
      <c r="L71" s="2"/>
      <c r="M71" s="2"/>
      <c r="N71" s="25">
        <v>13</v>
      </c>
      <c r="O71" s="2"/>
      <c r="P71" s="2"/>
      <c r="Q71" s="2" t="s">
        <v>1158</v>
      </c>
    </row>
    <row r="72" spans="1:17" ht="14.25" customHeight="1">
      <c r="A72" s="2615"/>
      <c r="B72" s="2617"/>
      <c r="C72" s="2612"/>
      <c r="D72" s="15" t="s">
        <v>303</v>
      </c>
      <c r="E72" s="1517">
        <v>0.7222222222222222</v>
      </c>
      <c r="F72" s="3"/>
      <c r="G72" s="3"/>
      <c r="H72" s="26">
        <v>0.7222222222222222</v>
      </c>
      <c r="I72" s="3"/>
      <c r="J72" s="3"/>
      <c r="K72" s="26">
        <v>0.7222222222222222</v>
      </c>
      <c r="L72" s="3"/>
      <c r="M72" s="3"/>
      <c r="N72" s="26">
        <v>0.7222222222222222</v>
      </c>
      <c r="O72" s="3"/>
      <c r="P72" s="3"/>
      <c r="Q72" s="12" t="s">
        <v>316</v>
      </c>
    </row>
    <row r="73" spans="1:17" ht="14.25" customHeight="1">
      <c r="A73" s="2615"/>
      <c r="B73" s="2617"/>
      <c r="C73" s="2613"/>
      <c r="D73" s="5"/>
      <c r="E73" s="1520" t="s">
        <v>399</v>
      </c>
      <c r="F73" s="6"/>
      <c r="G73" s="6"/>
      <c r="H73" s="27" t="s">
        <v>400</v>
      </c>
      <c r="I73" s="6"/>
      <c r="J73" s="6"/>
      <c r="K73" s="27" t="s">
        <v>1126</v>
      </c>
      <c r="L73" s="6"/>
      <c r="M73" s="6"/>
      <c r="N73" s="27" t="s">
        <v>401</v>
      </c>
      <c r="O73" s="6"/>
      <c r="P73" s="6"/>
      <c r="Q73" s="5"/>
    </row>
    <row r="74" spans="1:17" ht="14.25" customHeight="1">
      <c r="A74" s="2614">
        <v>22</v>
      </c>
      <c r="B74" s="2617"/>
      <c r="C74" s="2611" t="s">
        <v>822</v>
      </c>
      <c r="D74" s="2" t="s">
        <v>292</v>
      </c>
      <c r="E74" s="1516">
        <v>13</v>
      </c>
      <c r="F74" s="2"/>
      <c r="G74" s="2"/>
      <c r="H74" s="25">
        <v>13</v>
      </c>
      <c r="I74" s="2"/>
      <c r="J74" s="2"/>
      <c r="K74" s="25">
        <v>13</v>
      </c>
      <c r="L74" s="2"/>
      <c r="M74" s="2"/>
      <c r="N74" s="25">
        <v>13</v>
      </c>
      <c r="O74" s="2"/>
      <c r="P74" s="2"/>
      <c r="Q74" s="2" t="s">
        <v>1159</v>
      </c>
    </row>
    <row r="75" spans="1:17" ht="14.25" customHeight="1">
      <c r="A75" s="2615"/>
      <c r="B75" s="2617"/>
      <c r="C75" s="2612"/>
      <c r="D75" s="15" t="s">
        <v>303</v>
      </c>
      <c r="E75" s="1517">
        <v>0.7222222222222222</v>
      </c>
      <c r="F75" s="3"/>
      <c r="G75" s="3"/>
      <c r="H75" s="26">
        <v>0.7222222222222222</v>
      </c>
      <c r="I75" s="3"/>
      <c r="J75" s="3"/>
      <c r="K75" s="26">
        <v>0.7222222222222222</v>
      </c>
      <c r="L75" s="3"/>
      <c r="M75" s="3"/>
      <c r="N75" s="26">
        <v>0.7222222222222222</v>
      </c>
      <c r="O75" s="3"/>
      <c r="P75" s="3"/>
      <c r="Q75" s="12" t="s">
        <v>316</v>
      </c>
    </row>
    <row r="76" spans="1:17" ht="14.25" customHeight="1">
      <c r="A76" s="2615"/>
      <c r="B76" s="2617"/>
      <c r="C76" s="2613"/>
      <c r="D76" s="5"/>
      <c r="E76" s="1520" t="s">
        <v>399</v>
      </c>
      <c r="F76" s="6"/>
      <c r="G76" s="6"/>
      <c r="H76" s="27" t="s">
        <v>400</v>
      </c>
      <c r="I76" s="6"/>
      <c r="J76" s="6"/>
      <c r="K76" s="27" t="s">
        <v>1126</v>
      </c>
      <c r="L76" s="6"/>
      <c r="M76" s="6"/>
      <c r="N76" s="27" t="s">
        <v>401</v>
      </c>
      <c r="O76" s="6"/>
      <c r="P76" s="6"/>
      <c r="Q76" s="5"/>
    </row>
    <row r="77" spans="1:17" ht="14.25" customHeight="1">
      <c r="A77" s="2614">
        <v>23</v>
      </c>
      <c r="B77" s="2617"/>
      <c r="C77" s="2611" t="s">
        <v>821</v>
      </c>
      <c r="D77" s="2" t="s">
        <v>292</v>
      </c>
      <c r="E77" s="1516">
        <v>13</v>
      </c>
      <c r="F77" s="2"/>
      <c r="G77" s="2"/>
      <c r="H77" s="25">
        <v>13</v>
      </c>
      <c r="I77" s="2"/>
      <c r="J77" s="2"/>
      <c r="K77" s="25">
        <v>13</v>
      </c>
      <c r="L77" s="2"/>
      <c r="M77" s="2"/>
      <c r="N77" s="25">
        <v>13</v>
      </c>
      <c r="O77" s="2"/>
      <c r="P77" s="2"/>
      <c r="Q77" s="2" t="s">
        <v>1160</v>
      </c>
    </row>
    <row r="78" spans="1:17" ht="14.25" customHeight="1">
      <c r="A78" s="2615"/>
      <c r="B78" s="2617"/>
      <c r="C78" s="2612"/>
      <c r="D78" s="15" t="s">
        <v>303</v>
      </c>
      <c r="E78" s="1517">
        <v>0.7222222222222222</v>
      </c>
      <c r="F78" s="3"/>
      <c r="G78" s="3"/>
      <c r="H78" s="26">
        <v>0.7222222222222222</v>
      </c>
      <c r="I78" s="3"/>
      <c r="J78" s="3"/>
      <c r="K78" s="26">
        <v>0.7222222222222222</v>
      </c>
      <c r="L78" s="3"/>
      <c r="M78" s="3"/>
      <c r="N78" s="26">
        <v>0.7222222222222222</v>
      </c>
      <c r="O78" s="3"/>
      <c r="P78" s="3"/>
      <c r="Q78" s="12" t="s">
        <v>316</v>
      </c>
    </row>
    <row r="79" spans="1:17" ht="14.25" customHeight="1">
      <c r="A79" s="2615"/>
      <c r="B79" s="2618"/>
      <c r="C79" s="2613"/>
      <c r="D79" s="5"/>
      <c r="E79" s="1520" t="s">
        <v>399</v>
      </c>
      <c r="F79" s="6"/>
      <c r="G79" s="6"/>
      <c r="H79" s="27" t="s">
        <v>400</v>
      </c>
      <c r="I79" s="6"/>
      <c r="J79" s="6"/>
      <c r="K79" s="27" t="s">
        <v>1126</v>
      </c>
      <c r="L79" s="6"/>
      <c r="M79" s="6"/>
      <c r="N79" s="27" t="s">
        <v>401</v>
      </c>
      <c r="O79" s="6"/>
      <c r="P79" s="6"/>
      <c r="Q79" s="5"/>
    </row>
    <row r="80" spans="1:17" s="10" customFormat="1" ht="14.25" customHeight="1">
      <c r="A80" s="2614">
        <v>24</v>
      </c>
      <c r="B80" s="2616" t="s">
        <v>1195</v>
      </c>
      <c r="C80" s="2611" t="s">
        <v>1257</v>
      </c>
      <c r="D80" s="2" t="s">
        <v>292</v>
      </c>
      <c r="E80" s="1516">
        <v>15</v>
      </c>
      <c r="F80" s="9"/>
      <c r="G80" s="9"/>
      <c r="H80" s="9"/>
      <c r="I80" s="9"/>
      <c r="J80" s="9"/>
      <c r="K80" s="9"/>
      <c r="L80" s="9"/>
      <c r="M80" s="9"/>
      <c r="N80" s="9"/>
      <c r="O80" s="9"/>
      <c r="P80" s="9"/>
      <c r="Q80" s="2" t="s">
        <v>1161</v>
      </c>
    </row>
    <row r="81" spans="1:17" s="10" customFormat="1" ht="14.25" customHeight="1">
      <c r="A81" s="2615"/>
      <c r="B81" s="2617"/>
      <c r="C81" s="2612"/>
      <c r="D81" s="15" t="s">
        <v>303</v>
      </c>
      <c r="E81" s="1517">
        <v>0.7222222222222222</v>
      </c>
      <c r="F81" s="11"/>
      <c r="G81" s="11"/>
      <c r="H81" s="11"/>
      <c r="I81" s="11"/>
      <c r="J81" s="11"/>
      <c r="K81" s="11"/>
      <c r="L81" s="11"/>
      <c r="M81" s="11"/>
      <c r="N81" s="11"/>
      <c r="O81" s="11"/>
      <c r="P81" s="11"/>
      <c r="Q81" s="4" t="s">
        <v>291</v>
      </c>
    </row>
    <row r="82" spans="1:17" s="10" customFormat="1" ht="14.25" customHeight="1">
      <c r="A82" s="2615"/>
      <c r="B82" s="2618"/>
      <c r="C82" s="2613"/>
      <c r="D82" s="5"/>
      <c r="E82" s="1518" t="s">
        <v>305</v>
      </c>
      <c r="F82" s="13"/>
      <c r="G82" s="13"/>
      <c r="H82" s="13"/>
      <c r="I82" s="13"/>
      <c r="J82" s="13"/>
      <c r="K82" s="13"/>
      <c r="L82" s="13"/>
      <c r="M82" s="13"/>
      <c r="N82" s="13"/>
      <c r="O82" s="13"/>
      <c r="P82" s="13"/>
      <c r="Q82" s="5"/>
    </row>
    <row r="83" spans="1:17" ht="14.25" customHeight="1">
      <c r="A83" s="2614">
        <v>25</v>
      </c>
      <c r="B83" s="2616" t="s">
        <v>1196</v>
      </c>
      <c r="C83" s="2611" t="s">
        <v>1245</v>
      </c>
      <c r="D83" s="2" t="s">
        <v>292</v>
      </c>
      <c r="E83" s="1516">
        <v>30</v>
      </c>
      <c r="F83" s="9"/>
      <c r="G83" s="9"/>
      <c r="H83" s="9"/>
      <c r="I83" s="9"/>
      <c r="J83" s="9"/>
      <c r="K83" s="9"/>
      <c r="L83" s="9"/>
      <c r="M83" s="9"/>
      <c r="N83" s="9"/>
      <c r="O83" s="9"/>
      <c r="P83" s="9"/>
      <c r="Q83" s="2" t="s">
        <v>1162</v>
      </c>
    </row>
    <row r="84" spans="1:17" ht="14.25" customHeight="1">
      <c r="A84" s="2615"/>
      <c r="B84" s="2617"/>
      <c r="C84" s="2612"/>
      <c r="D84" s="15" t="s">
        <v>303</v>
      </c>
      <c r="E84" s="1517">
        <v>0.7222222222222222</v>
      </c>
      <c r="F84" s="11"/>
      <c r="G84" s="11"/>
      <c r="H84" s="11"/>
      <c r="I84" s="11"/>
      <c r="J84" s="11"/>
      <c r="K84" s="11"/>
      <c r="L84" s="11"/>
      <c r="M84" s="11"/>
      <c r="N84" s="11"/>
      <c r="O84" s="11"/>
      <c r="P84" s="11"/>
      <c r="Q84" s="4" t="s">
        <v>291</v>
      </c>
    </row>
    <row r="85" spans="1:17" ht="14.25" customHeight="1">
      <c r="A85" s="2615"/>
      <c r="B85" s="2617"/>
      <c r="C85" s="2613"/>
      <c r="D85" s="5"/>
      <c r="E85" s="1518" t="s">
        <v>305</v>
      </c>
      <c r="F85" s="13"/>
      <c r="G85" s="13"/>
      <c r="H85" s="13"/>
      <c r="I85" s="13"/>
      <c r="J85" s="13"/>
      <c r="K85" s="13"/>
      <c r="L85" s="13"/>
      <c r="M85" s="13"/>
      <c r="N85" s="13"/>
      <c r="O85" s="13"/>
      <c r="P85" s="13"/>
      <c r="Q85" s="5"/>
    </row>
    <row r="86" spans="1:17" s="14" customFormat="1" ht="14.25" customHeight="1">
      <c r="A86" s="2614">
        <v>26</v>
      </c>
      <c r="B86" s="2617"/>
      <c r="C86" s="2611" t="s">
        <v>809</v>
      </c>
      <c r="D86" s="2" t="s">
        <v>292</v>
      </c>
      <c r="E86" s="1516">
        <v>30</v>
      </c>
      <c r="F86" s="9"/>
      <c r="G86" s="9"/>
      <c r="H86" s="9"/>
      <c r="I86" s="9"/>
      <c r="J86" s="9"/>
      <c r="K86" s="9"/>
      <c r="L86" s="9"/>
      <c r="M86" s="9"/>
      <c r="N86" s="9"/>
      <c r="O86" s="9"/>
      <c r="P86" s="9"/>
      <c r="Q86" s="2" t="s">
        <v>1163</v>
      </c>
    </row>
    <row r="87" spans="1:17" s="14" customFormat="1" ht="14.25" customHeight="1">
      <c r="A87" s="2615"/>
      <c r="B87" s="2617"/>
      <c r="C87" s="2612"/>
      <c r="D87" s="15" t="s">
        <v>303</v>
      </c>
      <c r="E87" s="1517">
        <v>0.7222222222222222</v>
      </c>
      <c r="F87" s="11"/>
      <c r="G87" s="11"/>
      <c r="H87" s="11"/>
      <c r="I87" s="11"/>
      <c r="J87" s="11"/>
      <c r="K87" s="11"/>
      <c r="L87" s="11"/>
      <c r="M87" s="11"/>
      <c r="N87" s="11"/>
      <c r="O87" s="11"/>
      <c r="P87" s="11"/>
      <c r="Q87" s="4" t="s">
        <v>291</v>
      </c>
    </row>
    <row r="88" spans="1:17" s="14" customFormat="1" ht="14.25" customHeight="1">
      <c r="A88" s="2615"/>
      <c r="B88" s="2618"/>
      <c r="C88" s="2613"/>
      <c r="D88" s="5"/>
      <c r="E88" s="1518" t="s">
        <v>305</v>
      </c>
      <c r="F88" s="13"/>
      <c r="G88" s="13"/>
      <c r="H88" s="13"/>
      <c r="I88" s="13"/>
      <c r="J88" s="13"/>
      <c r="K88" s="13"/>
      <c r="L88" s="13"/>
      <c r="M88" s="13"/>
      <c r="N88" s="13"/>
      <c r="O88" s="13"/>
      <c r="P88" s="13"/>
      <c r="Q88" s="5"/>
    </row>
    <row r="89" spans="1:17" ht="14.25" customHeight="1">
      <c r="A89" s="2614">
        <v>27</v>
      </c>
      <c r="B89" s="2616" t="s">
        <v>1203</v>
      </c>
      <c r="C89" s="2611" t="s">
        <v>1248</v>
      </c>
      <c r="D89" s="2" t="s">
        <v>292</v>
      </c>
      <c r="E89" s="1516">
        <v>13</v>
      </c>
      <c r="F89" s="2"/>
      <c r="G89" s="2"/>
      <c r="H89" s="25">
        <v>13</v>
      </c>
      <c r="I89" s="2"/>
      <c r="J89" s="2"/>
      <c r="K89" s="25">
        <v>13</v>
      </c>
      <c r="L89" s="2"/>
      <c r="M89" s="2"/>
      <c r="N89" s="25">
        <v>13</v>
      </c>
      <c r="O89" s="2"/>
      <c r="P89" s="2"/>
      <c r="Q89" s="2" t="s">
        <v>1164</v>
      </c>
    </row>
    <row r="90" spans="1:17" ht="14.25" customHeight="1">
      <c r="A90" s="2615"/>
      <c r="B90" s="2637"/>
      <c r="C90" s="2612"/>
      <c r="D90" s="15" t="s">
        <v>303</v>
      </c>
      <c r="E90" s="1517">
        <v>0.7222222222222222</v>
      </c>
      <c r="F90" s="3"/>
      <c r="G90" s="3"/>
      <c r="H90" s="26">
        <v>0.7222222222222222</v>
      </c>
      <c r="I90" s="3"/>
      <c r="J90" s="3"/>
      <c r="K90" s="26">
        <v>0.7222222222222222</v>
      </c>
      <c r="L90" s="3"/>
      <c r="M90" s="3"/>
      <c r="N90" s="26">
        <v>0.7222222222222222</v>
      </c>
      <c r="O90" s="3"/>
      <c r="P90" s="3"/>
      <c r="Q90" s="12" t="s">
        <v>316</v>
      </c>
    </row>
    <row r="91" spans="1:17" ht="14.25" customHeight="1">
      <c r="A91" s="2615"/>
      <c r="B91" s="2637"/>
      <c r="C91" s="2613"/>
      <c r="D91" s="5"/>
      <c r="E91" s="1520" t="s">
        <v>399</v>
      </c>
      <c r="F91" s="6"/>
      <c r="G91" s="6"/>
      <c r="H91" s="27" t="s">
        <v>400</v>
      </c>
      <c r="I91" s="6"/>
      <c r="J91" s="6"/>
      <c r="K91" s="27" t="s">
        <v>1126</v>
      </c>
      <c r="L91" s="6"/>
      <c r="M91" s="6"/>
      <c r="N91" s="27" t="s">
        <v>401</v>
      </c>
      <c r="O91" s="6"/>
      <c r="P91" s="6"/>
      <c r="Q91" s="5"/>
    </row>
    <row r="92" spans="1:17" ht="14.25" customHeight="1">
      <c r="A92" s="2614">
        <v>28</v>
      </c>
      <c r="B92" s="2637"/>
      <c r="C92" s="2611" t="s">
        <v>823</v>
      </c>
      <c r="D92" s="2" t="s">
        <v>292</v>
      </c>
      <c r="E92" s="1516">
        <v>13</v>
      </c>
      <c r="F92" s="2"/>
      <c r="G92" s="2"/>
      <c r="H92" s="25">
        <v>13</v>
      </c>
      <c r="I92" s="2"/>
      <c r="J92" s="2"/>
      <c r="K92" s="25">
        <v>13</v>
      </c>
      <c r="L92" s="2"/>
      <c r="M92" s="2"/>
      <c r="N92" s="25">
        <v>13</v>
      </c>
      <c r="O92" s="2"/>
      <c r="P92" s="2"/>
      <c r="Q92" s="2" t="s">
        <v>1165</v>
      </c>
    </row>
    <row r="93" spans="1:17" ht="14.25" customHeight="1">
      <c r="A93" s="2615"/>
      <c r="B93" s="2637"/>
      <c r="C93" s="2612"/>
      <c r="D93" s="15" t="s">
        <v>303</v>
      </c>
      <c r="E93" s="1517">
        <v>0.7222222222222222</v>
      </c>
      <c r="F93" s="3"/>
      <c r="G93" s="3"/>
      <c r="H93" s="26">
        <v>0.7222222222222222</v>
      </c>
      <c r="I93" s="3"/>
      <c r="J93" s="3"/>
      <c r="K93" s="26">
        <v>0.7222222222222222</v>
      </c>
      <c r="L93" s="3"/>
      <c r="M93" s="3"/>
      <c r="N93" s="26">
        <v>0.7222222222222222</v>
      </c>
      <c r="O93" s="3"/>
      <c r="P93" s="3"/>
      <c r="Q93" s="12" t="s">
        <v>316</v>
      </c>
    </row>
    <row r="94" spans="1:17" ht="14.25" customHeight="1">
      <c r="A94" s="2615"/>
      <c r="B94" s="2637"/>
      <c r="C94" s="2613"/>
      <c r="D94" s="5"/>
      <c r="E94" s="1520" t="s">
        <v>399</v>
      </c>
      <c r="F94" s="6"/>
      <c r="G94" s="6"/>
      <c r="H94" s="27" t="s">
        <v>400</v>
      </c>
      <c r="I94" s="6"/>
      <c r="J94" s="6"/>
      <c r="K94" s="27" t="s">
        <v>1126</v>
      </c>
      <c r="L94" s="6"/>
      <c r="M94" s="6"/>
      <c r="N94" s="27" t="s">
        <v>401</v>
      </c>
      <c r="O94" s="6"/>
      <c r="P94" s="6"/>
      <c r="Q94" s="5"/>
    </row>
    <row r="95" spans="1:17" ht="14.25" customHeight="1">
      <c r="A95" s="2614">
        <v>29</v>
      </c>
      <c r="B95" s="2637"/>
      <c r="C95" s="2611" t="s">
        <v>810</v>
      </c>
      <c r="D95" s="2" t="s">
        <v>292</v>
      </c>
      <c r="E95" s="1516">
        <v>30</v>
      </c>
      <c r="F95" s="9"/>
      <c r="G95" s="9"/>
      <c r="H95" s="9"/>
      <c r="I95" s="9"/>
      <c r="J95" s="9"/>
      <c r="K95" s="9"/>
      <c r="L95" s="9"/>
      <c r="M95" s="9"/>
      <c r="N95" s="9"/>
      <c r="O95" s="9"/>
      <c r="P95" s="9"/>
      <c r="Q95" s="2" t="s">
        <v>1166</v>
      </c>
    </row>
    <row r="96" spans="1:17" ht="14.25" customHeight="1">
      <c r="A96" s="2615"/>
      <c r="B96" s="2637"/>
      <c r="C96" s="2612"/>
      <c r="D96" s="15" t="s">
        <v>303</v>
      </c>
      <c r="E96" s="1517">
        <v>0.7222222222222222</v>
      </c>
      <c r="F96" s="11"/>
      <c r="G96" s="11"/>
      <c r="H96" s="11"/>
      <c r="I96" s="11"/>
      <c r="J96" s="11"/>
      <c r="K96" s="11"/>
      <c r="L96" s="11"/>
      <c r="M96" s="11"/>
      <c r="N96" s="11"/>
      <c r="O96" s="11"/>
      <c r="P96" s="11"/>
      <c r="Q96" s="4" t="s">
        <v>291</v>
      </c>
    </row>
    <row r="97" spans="1:17" ht="14.25" customHeight="1">
      <c r="A97" s="2615"/>
      <c r="B97" s="2637"/>
      <c r="C97" s="2613"/>
      <c r="D97" s="5"/>
      <c r="E97" s="1518" t="s">
        <v>305</v>
      </c>
      <c r="F97" s="13"/>
      <c r="G97" s="13"/>
      <c r="H97" s="13"/>
      <c r="I97" s="13"/>
      <c r="J97" s="13"/>
      <c r="K97" s="13"/>
      <c r="L97" s="13"/>
      <c r="M97" s="13"/>
      <c r="N97" s="13"/>
      <c r="O97" s="13"/>
      <c r="P97" s="13"/>
      <c r="Q97" s="5"/>
    </row>
    <row r="98" spans="1:17" ht="14.25" customHeight="1">
      <c r="A98" s="2614">
        <v>30</v>
      </c>
      <c r="B98" s="2637"/>
      <c r="C98" s="2641" t="s">
        <v>1246</v>
      </c>
      <c r="D98" s="2" t="s">
        <v>292</v>
      </c>
      <c r="E98" s="1516">
        <v>13</v>
      </c>
      <c r="F98" s="9"/>
      <c r="G98" s="9"/>
      <c r="H98" s="25">
        <v>13</v>
      </c>
      <c r="I98" s="2"/>
      <c r="J98" s="2"/>
      <c r="K98" s="25">
        <v>13</v>
      </c>
      <c r="L98" s="2"/>
      <c r="M98" s="2"/>
      <c r="N98" s="25">
        <v>13</v>
      </c>
      <c r="O98" s="9"/>
      <c r="P98" s="9"/>
      <c r="Q98" s="2" t="s">
        <v>1167</v>
      </c>
    </row>
    <row r="99" spans="1:17" ht="14.25" customHeight="1">
      <c r="A99" s="2615"/>
      <c r="B99" s="2637"/>
      <c r="C99" s="2612"/>
      <c r="D99" s="15" t="s">
        <v>303</v>
      </c>
      <c r="E99" s="1517">
        <v>0.7222222222222222</v>
      </c>
      <c r="F99" s="11"/>
      <c r="G99" s="11"/>
      <c r="H99" s="26">
        <v>0.7222222222222222</v>
      </c>
      <c r="I99" s="3"/>
      <c r="J99" s="3"/>
      <c r="K99" s="26">
        <v>0.7222222222222222</v>
      </c>
      <c r="L99" s="3"/>
      <c r="M99" s="3"/>
      <c r="N99" s="26">
        <v>0.7222222222222222</v>
      </c>
      <c r="O99" s="11"/>
      <c r="P99" s="11"/>
      <c r="Q99" s="12" t="s">
        <v>316</v>
      </c>
    </row>
    <row r="100" spans="1:17" ht="14.25" customHeight="1">
      <c r="A100" s="2615"/>
      <c r="B100" s="2637"/>
      <c r="C100" s="2613"/>
      <c r="D100" s="5"/>
      <c r="E100" s="1520" t="s">
        <v>399</v>
      </c>
      <c r="F100" s="13"/>
      <c r="G100" s="13"/>
      <c r="H100" s="27" t="s">
        <v>400</v>
      </c>
      <c r="I100" s="6"/>
      <c r="J100" s="6"/>
      <c r="K100" s="27" t="s">
        <v>1126</v>
      </c>
      <c r="L100" s="6"/>
      <c r="M100" s="6"/>
      <c r="N100" s="27" t="s">
        <v>401</v>
      </c>
      <c r="O100" s="13"/>
      <c r="P100" s="13"/>
      <c r="Q100" s="5"/>
    </row>
    <row r="101" spans="1:17" ht="14.25" customHeight="1">
      <c r="A101" s="2614">
        <v>31</v>
      </c>
      <c r="B101" s="2617" t="s">
        <v>1207</v>
      </c>
      <c r="C101" s="2611" t="s">
        <v>1212</v>
      </c>
      <c r="D101" s="2" t="s">
        <v>292</v>
      </c>
      <c r="E101" s="1516">
        <v>13</v>
      </c>
      <c r="F101" s="23"/>
      <c r="G101" s="23"/>
      <c r="H101" s="25">
        <v>13</v>
      </c>
      <c r="I101" s="2"/>
      <c r="J101" s="2"/>
      <c r="K101" s="25">
        <v>13</v>
      </c>
      <c r="L101" s="2"/>
      <c r="M101" s="2"/>
      <c r="N101" s="25">
        <v>13</v>
      </c>
      <c r="O101" s="23"/>
      <c r="P101" s="23"/>
      <c r="Q101" s="2" t="s">
        <v>1167</v>
      </c>
    </row>
    <row r="102" spans="1:17" ht="14.25" customHeight="1">
      <c r="A102" s="2615"/>
      <c r="B102" s="2637"/>
      <c r="C102" s="2612"/>
      <c r="D102" s="15" t="s">
        <v>303</v>
      </c>
      <c r="E102" s="1517">
        <v>0.7222222222222222</v>
      </c>
      <c r="F102" s="21"/>
      <c r="G102" s="21"/>
      <c r="H102" s="26">
        <v>0.7222222222222222</v>
      </c>
      <c r="I102" s="3"/>
      <c r="J102" s="3"/>
      <c r="K102" s="26">
        <v>0.7222222222222222</v>
      </c>
      <c r="L102" s="3"/>
      <c r="M102" s="3"/>
      <c r="N102" s="26">
        <v>0.7222222222222222</v>
      </c>
      <c r="O102" s="21"/>
      <c r="P102" s="21"/>
      <c r="Q102" s="12" t="s">
        <v>316</v>
      </c>
    </row>
    <row r="103" spans="1:17" ht="14.25" customHeight="1">
      <c r="A103" s="2615"/>
      <c r="B103" s="2637"/>
      <c r="C103" s="2613"/>
      <c r="D103" s="5"/>
      <c r="E103" s="1520" t="s">
        <v>399</v>
      </c>
      <c r="F103" s="13"/>
      <c r="G103" s="13"/>
      <c r="H103" s="27" t="s">
        <v>400</v>
      </c>
      <c r="I103" s="6"/>
      <c r="J103" s="6"/>
      <c r="K103" s="27" t="s">
        <v>1126</v>
      </c>
      <c r="L103" s="6"/>
      <c r="M103" s="6"/>
      <c r="N103" s="27" t="s">
        <v>401</v>
      </c>
      <c r="O103" s="13"/>
      <c r="P103" s="13"/>
      <c r="Q103" s="5"/>
    </row>
    <row r="104" spans="1:17" ht="14.25" customHeight="1">
      <c r="A104" s="2614">
        <v>32</v>
      </c>
      <c r="B104" s="2637"/>
      <c r="C104" s="2611" t="s">
        <v>824</v>
      </c>
      <c r="D104" s="2" t="s">
        <v>292</v>
      </c>
      <c r="E104" s="1516">
        <v>13</v>
      </c>
      <c r="F104" s="21"/>
      <c r="G104" s="21"/>
      <c r="H104" s="25">
        <v>13</v>
      </c>
      <c r="I104" s="2"/>
      <c r="J104" s="2"/>
      <c r="K104" s="25">
        <v>13</v>
      </c>
      <c r="L104" s="2"/>
      <c r="M104" s="2"/>
      <c r="N104" s="25">
        <v>13</v>
      </c>
      <c r="O104" s="21"/>
      <c r="P104" s="21"/>
      <c r="Q104" s="2" t="s">
        <v>1167</v>
      </c>
    </row>
    <row r="105" spans="1:17" ht="14.25" customHeight="1">
      <c r="A105" s="2615"/>
      <c r="B105" s="2637"/>
      <c r="C105" s="2612"/>
      <c r="D105" s="15" t="s">
        <v>303</v>
      </c>
      <c r="E105" s="1517">
        <v>0.7222222222222222</v>
      </c>
      <c r="F105" s="21"/>
      <c r="G105" s="21"/>
      <c r="H105" s="26">
        <v>0.7222222222222222</v>
      </c>
      <c r="I105" s="3"/>
      <c r="J105" s="3"/>
      <c r="K105" s="26">
        <v>0.7222222222222222</v>
      </c>
      <c r="L105" s="3"/>
      <c r="M105" s="3"/>
      <c r="N105" s="26">
        <v>0.7222222222222222</v>
      </c>
      <c r="O105" s="21"/>
      <c r="P105" s="21"/>
      <c r="Q105" s="12" t="s">
        <v>316</v>
      </c>
    </row>
    <row r="106" spans="1:17" ht="14.25" customHeight="1">
      <c r="A106" s="2615"/>
      <c r="B106" s="2637"/>
      <c r="C106" s="2613"/>
      <c r="D106" s="5"/>
      <c r="E106" s="1520" t="s">
        <v>399</v>
      </c>
      <c r="F106" s="21"/>
      <c r="G106" s="21"/>
      <c r="H106" s="27" t="s">
        <v>400</v>
      </c>
      <c r="I106" s="6"/>
      <c r="J106" s="6"/>
      <c r="K106" s="27" t="s">
        <v>1126</v>
      </c>
      <c r="L106" s="6"/>
      <c r="M106" s="6"/>
      <c r="N106" s="27" t="s">
        <v>401</v>
      </c>
      <c r="O106" s="21"/>
      <c r="P106" s="21"/>
      <c r="Q106" s="5"/>
    </row>
    <row r="107" spans="1:17" ht="14.25" customHeight="1">
      <c r="A107" s="2614">
        <v>33</v>
      </c>
      <c r="B107" s="2637"/>
      <c r="C107" s="2611" t="s">
        <v>825</v>
      </c>
      <c r="D107" s="2" t="s">
        <v>292</v>
      </c>
      <c r="E107" s="1516">
        <v>30</v>
      </c>
      <c r="F107" s="9"/>
      <c r="G107" s="9"/>
      <c r="H107" s="9"/>
      <c r="I107" s="9"/>
      <c r="J107" s="9"/>
      <c r="K107" s="9"/>
      <c r="L107" s="9"/>
      <c r="M107" s="9"/>
      <c r="N107" s="9"/>
      <c r="O107" s="9"/>
      <c r="P107" s="9"/>
      <c r="Q107" s="2" t="s">
        <v>1168</v>
      </c>
    </row>
    <row r="108" spans="1:17" ht="14.25" customHeight="1">
      <c r="A108" s="2615"/>
      <c r="B108" s="2637"/>
      <c r="C108" s="2612"/>
      <c r="D108" s="15" t="s">
        <v>303</v>
      </c>
      <c r="E108" s="1517">
        <v>0.7222222222222222</v>
      </c>
      <c r="F108" s="11"/>
      <c r="G108" s="11"/>
      <c r="H108" s="11"/>
      <c r="I108" s="11"/>
      <c r="J108" s="11"/>
      <c r="K108" s="11"/>
      <c r="L108" s="11"/>
      <c r="M108" s="11"/>
      <c r="N108" s="11"/>
      <c r="O108" s="11"/>
      <c r="P108" s="11"/>
      <c r="Q108" s="4" t="s">
        <v>291</v>
      </c>
    </row>
    <row r="109" spans="1:17" ht="14.25" customHeight="1">
      <c r="A109" s="2615"/>
      <c r="B109" s="2637"/>
      <c r="C109" s="2613"/>
      <c r="D109" s="5"/>
      <c r="E109" s="1518" t="s">
        <v>305</v>
      </c>
      <c r="F109" s="13"/>
      <c r="G109" s="13"/>
      <c r="H109" s="13"/>
      <c r="I109" s="13"/>
      <c r="J109" s="13"/>
      <c r="K109" s="13"/>
      <c r="L109" s="13"/>
      <c r="M109" s="13"/>
      <c r="N109" s="13"/>
      <c r="O109" s="13"/>
      <c r="P109" s="13"/>
      <c r="Q109" s="5"/>
    </row>
    <row r="110" spans="1:17" ht="14.25" customHeight="1">
      <c r="A110" s="2614">
        <v>34</v>
      </c>
      <c r="B110" s="2637"/>
      <c r="C110" s="2611" t="s">
        <v>811</v>
      </c>
      <c r="D110" s="2" t="s">
        <v>292</v>
      </c>
      <c r="E110" s="2"/>
      <c r="F110" s="2"/>
      <c r="G110" s="2"/>
      <c r="H110" s="2"/>
      <c r="I110" s="2"/>
      <c r="J110" s="2"/>
      <c r="K110" s="2"/>
      <c r="L110" s="2"/>
      <c r="M110" s="2"/>
      <c r="N110" s="2"/>
      <c r="O110" s="2"/>
      <c r="P110" s="2"/>
      <c r="Q110" s="25" t="s">
        <v>1169</v>
      </c>
    </row>
    <row r="111" spans="1:17" ht="14.25" customHeight="1">
      <c r="A111" s="2615"/>
      <c r="B111" s="2637"/>
      <c r="C111" s="2612"/>
      <c r="D111" s="15" t="s">
        <v>303</v>
      </c>
      <c r="E111" s="3"/>
      <c r="F111" s="3"/>
      <c r="G111" s="3"/>
      <c r="H111" s="3"/>
      <c r="I111" s="3"/>
      <c r="J111" s="3"/>
      <c r="K111" s="3"/>
      <c r="L111" s="3"/>
      <c r="M111" s="3"/>
      <c r="N111" s="3"/>
      <c r="O111" s="3"/>
      <c r="P111" s="3"/>
      <c r="Q111" s="890" t="s">
        <v>317</v>
      </c>
    </row>
    <row r="112" spans="1:17" ht="14.25" customHeight="1">
      <c r="A112" s="2615"/>
      <c r="B112" s="2640"/>
      <c r="C112" s="2613"/>
      <c r="D112" s="5"/>
      <c r="E112" s="6"/>
      <c r="F112" s="6"/>
      <c r="G112" s="6"/>
      <c r="H112" s="6"/>
      <c r="I112" s="6"/>
      <c r="J112" s="6"/>
      <c r="K112" s="6"/>
      <c r="L112" s="6"/>
      <c r="M112" s="6"/>
      <c r="N112" s="6"/>
      <c r="O112" s="6"/>
      <c r="P112" s="6"/>
      <c r="Q112" s="28"/>
    </row>
    <row r="113" spans="1:17" ht="14.25" customHeight="1">
      <c r="A113" s="2614">
        <v>35</v>
      </c>
      <c r="B113" s="2636" t="s">
        <v>1197</v>
      </c>
      <c r="C113" s="2611" t="s">
        <v>808</v>
      </c>
      <c r="D113" s="2" t="s">
        <v>292</v>
      </c>
      <c r="E113" s="2"/>
      <c r="F113" s="1516">
        <v>26</v>
      </c>
      <c r="G113" s="9"/>
      <c r="H113" s="9"/>
      <c r="I113" s="9"/>
      <c r="J113" s="9"/>
      <c r="K113" s="9"/>
      <c r="L113" s="9"/>
      <c r="M113" s="9"/>
      <c r="N113" s="9"/>
      <c r="O113" s="9"/>
      <c r="P113" s="9"/>
      <c r="Q113" s="2" t="s">
        <v>1170</v>
      </c>
    </row>
    <row r="114" spans="1:17" ht="14.25" customHeight="1">
      <c r="A114" s="2615"/>
      <c r="B114" s="2638"/>
      <c r="C114" s="2612"/>
      <c r="D114" s="15" t="s">
        <v>303</v>
      </c>
      <c r="E114" s="3"/>
      <c r="F114" s="1517">
        <v>0.7222222222222222</v>
      </c>
      <c r="G114" s="11"/>
      <c r="H114" s="11"/>
      <c r="I114" s="11"/>
      <c r="J114" s="11"/>
      <c r="K114" s="11"/>
      <c r="L114" s="11"/>
      <c r="M114" s="11"/>
      <c r="N114" s="11"/>
      <c r="O114" s="11"/>
      <c r="P114" s="11"/>
      <c r="Q114" s="4" t="s">
        <v>291</v>
      </c>
    </row>
    <row r="115" spans="1:17" ht="18" customHeight="1">
      <c r="A115" s="2615"/>
      <c r="B115" s="2638"/>
      <c r="C115" s="2613"/>
      <c r="D115" s="5"/>
      <c r="E115" s="5"/>
      <c r="F115" s="1518" t="s">
        <v>305</v>
      </c>
      <c r="G115" s="13"/>
      <c r="H115" s="13"/>
      <c r="I115" s="13"/>
      <c r="J115" s="13"/>
      <c r="K115" s="13"/>
      <c r="L115" s="13"/>
      <c r="M115" s="13"/>
      <c r="N115" s="13"/>
      <c r="O115" s="13"/>
      <c r="P115" s="13"/>
      <c r="Q115" s="5"/>
    </row>
    <row r="116" spans="1:17" ht="14.25" customHeight="1">
      <c r="A116" s="2614">
        <v>36</v>
      </c>
      <c r="B116" s="2638"/>
      <c r="C116" s="2611" t="s">
        <v>1215</v>
      </c>
      <c r="D116" s="2" t="s">
        <v>292</v>
      </c>
      <c r="E116" s="2"/>
      <c r="F116" s="1516">
        <v>26</v>
      </c>
      <c r="G116" s="9"/>
      <c r="H116" s="9"/>
      <c r="I116" s="9"/>
      <c r="J116" s="9"/>
      <c r="K116" s="9"/>
      <c r="L116" s="9"/>
      <c r="M116" s="9"/>
      <c r="N116" s="9"/>
      <c r="O116" s="9"/>
      <c r="P116" s="9"/>
      <c r="Q116" s="2" t="s">
        <v>1171</v>
      </c>
    </row>
    <row r="117" spans="1:17" ht="14.25" customHeight="1">
      <c r="A117" s="2615"/>
      <c r="B117" s="2638"/>
      <c r="C117" s="2612"/>
      <c r="D117" s="15" t="s">
        <v>303</v>
      </c>
      <c r="E117" s="3"/>
      <c r="F117" s="1517">
        <v>0.7222222222222222</v>
      </c>
      <c r="G117" s="11"/>
      <c r="H117" s="11"/>
      <c r="I117" s="11"/>
      <c r="J117" s="11"/>
      <c r="K117" s="11"/>
      <c r="L117" s="11"/>
      <c r="M117" s="11"/>
      <c r="N117" s="11"/>
      <c r="O117" s="11"/>
      <c r="P117" s="11"/>
      <c r="Q117" s="4" t="s">
        <v>291</v>
      </c>
    </row>
    <row r="118" spans="1:17" ht="14.25" customHeight="1">
      <c r="A118" s="2615"/>
      <c r="B118" s="2639"/>
      <c r="C118" s="2613"/>
      <c r="D118" s="5"/>
      <c r="E118" s="5"/>
      <c r="F118" s="1518" t="s">
        <v>305</v>
      </c>
      <c r="G118" s="13"/>
      <c r="H118" s="13"/>
      <c r="I118" s="13"/>
      <c r="J118" s="13"/>
      <c r="K118" s="13"/>
      <c r="L118" s="13"/>
      <c r="M118" s="13"/>
      <c r="N118" s="13"/>
      <c r="O118" s="13"/>
      <c r="P118" s="13"/>
      <c r="Q118" s="5"/>
    </row>
    <row r="119" spans="1:17" ht="14.25" customHeight="1">
      <c r="A119" s="2614">
        <v>37</v>
      </c>
      <c r="B119" s="2636" t="s">
        <v>1198</v>
      </c>
      <c r="C119" s="2611" t="s">
        <v>1147</v>
      </c>
      <c r="D119" s="2" t="s">
        <v>292</v>
      </c>
      <c r="E119" s="1516">
        <v>30</v>
      </c>
      <c r="F119" s="9"/>
      <c r="G119" s="9"/>
      <c r="H119" s="9"/>
      <c r="I119" s="9"/>
      <c r="J119" s="9"/>
      <c r="K119" s="9"/>
      <c r="L119" s="9"/>
      <c r="M119" s="9"/>
      <c r="N119" s="9"/>
      <c r="O119" s="9"/>
      <c r="P119" s="9"/>
      <c r="Q119" s="2" t="s">
        <v>1172</v>
      </c>
    </row>
    <row r="120" spans="1:17" ht="14.25" customHeight="1">
      <c r="A120" s="2615"/>
      <c r="B120" s="2638"/>
      <c r="C120" s="2612"/>
      <c r="D120" s="15" t="s">
        <v>303</v>
      </c>
      <c r="E120" s="1517">
        <v>0.7222222222222222</v>
      </c>
      <c r="F120" s="11"/>
      <c r="G120" s="11"/>
      <c r="H120" s="11"/>
      <c r="I120" s="11"/>
      <c r="J120" s="11"/>
      <c r="K120" s="11"/>
      <c r="L120" s="11"/>
      <c r="M120" s="11"/>
      <c r="N120" s="11"/>
      <c r="O120" s="11"/>
      <c r="P120" s="11"/>
      <c r="Q120" s="4" t="s">
        <v>291</v>
      </c>
    </row>
    <row r="121" spans="1:17" ht="14.25" customHeight="1">
      <c r="A121" s="2615"/>
      <c r="B121" s="2638"/>
      <c r="C121" s="2613"/>
      <c r="D121" s="5"/>
      <c r="E121" s="1518" t="s">
        <v>305</v>
      </c>
      <c r="F121" s="13"/>
      <c r="G121" s="13"/>
      <c r="H121" s="13"/>
      <c r="I121" s="13"/>
      <c r="J121" s="13"/>
      <c r="K121" s="13"/>
      <c r="L121" s="13"/>
      <c r="M121" s="13"/>
      <c r="N121" s="13"/>
      <c r="O121" s="13"/>
      <c r="P121" s="13"/>
      <c r="Q121" s="5"/>
    </row>
    <row r="122" spans="1:17" ht="14.25" customHeight="1">
      <c r="A122" s="2614">
        <v>38</v>
      </c>
      <c r="B122" s="2638"/>
      <c r="C122" s="2611" t="s">
        <v>1216</v>
      </c>
      <c r="D122" s="2" t="s">
        <v>292</v>
      </c>
      <c r="E122" s="1516">
        <v>30</v>
      </c>
      <c r="F122" s="9"/>
      <c r="G122" s="9"/>
      <c r="H122" s="9"/>
      <c r="I122" s="9"/>
      <c r="J122" s="9"/>
      <c r="K122" s="9"/>
      <c r="L122" s="9"/>
      <c r="M122" s="9"/>
      <c r="N122" s="9"/>
      <c r="O122" s="9"/>
      <c r="P122" s="9"/>
      <c r="Q122" s="2" t="s">
        <v>1173</v>
      </c>
    </row>
    <row r="123" spans="1:17" ht="14.25" customHeight="1">
      <c r="A123" s="2615"/>
      <c r="B123" s="2638"/>
      <c r="C123" s="2612"/>
      <c r="D123" s="15" t="s">
        <v>303</v>
      </c>
      <c r="E123" s="1517">
        <v>0.7222222222222222</v>
      </c>
      <c r="F123" s="11"/>
      <c r="G123" s="11"/>
      <c r="H123" s="11"/>
      <c r="I123" s="11"/>
      <c r="J123" s="11"/>
      <c r="K123" s="11"/>
      <c r="L123" s="11"/>
      <c r="M123" s="11"/>
      <c r="N123" s="11"/>
      <c r="O123" s="11"/>
      <c r="P123" s="11"/>
      <c r="Q123" s="4" t="s">
        <v>291</v>
      </c>
    </row>
    <row r="124" spans="1:17" ht="14.25" customHeight="1">
      <c r="A124" s="2615"/>
      <c r="B124" s="2638"/>
      <c r="C124" s="2613"/>
      <c r="D124" s="5"/>
      <c r="E124" s="1518" t="s">
        <v>305</v>
      </c>
      <c r="F124" s="13"/>
      <c r="G124" s="13"/>
      <c r="H124" s="13"/>
      <c r="I124" s="13"/>
      <c r="J124" s="13"/>
      <c r="K124" s="13"/>
      <c r="L124" s="13"/>
      <c r="M124" s="13"/>
      <c r="N124" s="13"/>
      <c r="O124" s="13"/>
      <c r="P124" s="13"/>
      <c r="Q124" s="5"/>
    </row>
    <row r="125" spans="1:17" ht="14.25" customHeight="1">
      <c r="A125" s="2614">
        <v>39</v>
      </c>
      <c r="B125" s="2638"/>
      <c r="C125" s="2611" t="s">
        <v>1154</v>
      </c>
      <c r="D125" s="2" t="s">
        <v>292</v>
      </c>
      <c r="E125" s="1516">
        <v>30</v>
      </c>
      <c r="F125" s="9"/>
      <c r="G125" s="9"/>
      <c r="H125" s="9"/>
      <c r="I125" s="9"/>
      <c r="J125" s="9"/>
      <c r="K125" s="9"/>
      <c r="L125" s="9"/>
      <c r="M125" s="9"/>
      <c r="N125" s="9"/>
      <c r="O125" s="9"/>
      <c r="P125" s="9"/>
      <c r="Q125" s="2" t="s">
        <v>1174</v>
      </c>
    </row>
    <row r="126" spans="1:17" ht="14.25" customHeight="1">
      <c r="A126" s="2615"/>
      <c r="B126" s="2638"/>
      <c r="C126" s="2612"/>
      <c r="D126" s="15" t="s">
        <v>303</v>
      </c>
      <c r="E126" s="1517">
        <v>0.7222222222222222</v>
      </c>
      <c r="F126" s="11"/>
      <c r="G126" s="11"/>
      <c r="H126" s="11"/>
      <c r="I126" s="11"/>
      <c r="J126" s="11"/>
      <c r="K126" s="11"/>
      <c r="L126" s="11"/>
      <c r="M126" s="11"/>
      <c r="N126" s="11"/>
      <c r="O126" s="11"/>
      <c r="P126" s="11"/>
      <c r="Q126" s="4" t="s">
        <v>291</v>
      </c>
    </row>
    <row r="127" spans="1:17" ht="14.25" customHeight="1">
      <c r="A127" s="2615"/>
      <c r="B127" s="2638"/>
      <c r="C127" s="2613"/>
      <c r="D127" s="5"/>
      <c r="E127" s="1518" t="s">
        <v>305</v>
      </c>
      <c r="F127" s="13"/>
      <c r="G127" s="13"/>
      <c r="H127" s="13"/>
      <c r="I127" s="13"/>
      <c r="J127" s="13"/>
      <c r="K127" s="13"/>
      <c r="L127" s="13"/>
      <c r="M127" s="13"/>
      <c r="N127" s="13"/>
      <c r="O127" s="13"/>
      <c r="P127" s="13"/>
      <c r="Q127" s="5"/>
    </row>
    <row r="128" spans="1:17" ht="14.25" customHeight="1">
      <c r="A128" s="2614">
        <v>40</v>
      </c>
      <c r="B128" s="2638"/>
      <c r="C128" s="2611" t="s">
        <v>1217</v>
      </c>
      <c r="D128" s="2" t="s">
        <v>292</v>
      </c>
      <c r="E128" s="1516">
        <v>30</v>
      </c>
      <c r="F128" s="9"/>
      <c r="G128" s="9"/>
      <c r="H128" s="9"/>
      <c r="I128" s="9"/>
      <c r="J128" s="9"/>
      <c r="K128" s="9"/>
      <c r="L128" s="9"/>
      <c r="M128" s="9"/>
      <c r="N128" s="9"/>
      <c r="O128" s="9"/>
      <c r="P128" s="9"/>
      <c r="Q128" s="2" t="s">
        <v>1175</v>
      </c>
    </row>
    <row r="129" spans="1:17" ht="14.25" customHeight="1">
      <c r="A129" s="2615"/>
      <c r="B129" s="2638"/>
      <c r="C129" s="2612"/>
      <c r="D129" s="15" t="s">
        <v>303</v>
      </c>
      <c r="E129" s="1517">
        <v>0.7222222222222222</v>
      </c>
      <c r="F129" s="11"/>
      <c r="G129" s="11"/>
      <c r="H129" s="11"/>
      <c r="I129" s="11"/>
      <c r="J129" s="11"/>
      <c r="K129" s="11"/>
      <c r="L129" s="11"/>
      <c r="M129" s="11"/>
      <c r="N129" s="11"/>
      <c r="O129" s="11"/>
      <c r="P129" s="11"/>
      <c r="Q129" s="4" t="s">
        <v>291</v>
      </c>
    </row>
    <row r="130" spans="1:17" ht="14.25" customHeight="1">
      <c r="A130" s="2615"/>
      <c r="B130" s="2638"/>
      <c r="C130" s="2613"/>
      <c r="D130" s="5"/>
      <c r="E130" s="1518" t="s">
        <v>305</v>
      </c>
      <c r="F130" s="13"/>
      <c r="G130" s="13"/>
      <c r="H130" s="13"/>
      <c r="I130" s="13"/>
      <c r="J130" s="13"/>
      <c r="K130" s="13"/>
      <c r="L130" s="13"/>
      <c r="M130" s="13"/>
      <c r="N130" s="13"/>
      <c r="O130" s="13"/>
      <c r="P130" s="13"/>
      <c r="Q130" s="5"/>
    </row>
    <row r="131" spans="1:17" ht="14.25" customHeight="1">
      <c r="A131" s="2614">
        <v>41</v>
      </c>
      <c r="B131" s="2638"/>
      <c r="C131" s="2611" t="s">
        <v>1218</v>
      </c>
      <c r="D131" s="2" t="s">
        <v>292</v>
      </c>
      <c r="E131" s="1516">
        <v>30</v>
      </c>
      <c r="F131" s="9"/>
      <c r="G131" s="9"/>
      <c r="H131" s="9"/>
      <c r="I131" s="9"/>
      <c r="J131" s="9"/>
      <c r="K131" s="9"/>
      <c r="L131" s="9"/>
      <c r="M131" s="9"/>
      <c r="N131" s="9"/>
      <c r="O131" s="9"/>
      <c r="P131" s="9"/>
      <c r="Q131" s="2" t="s">
        <v>1176</v>
      </c>
    </row>
    <row r="132" spans="1:17" ht="14.25" customHeight="1">
      <c r="A132" s="2615"/>
      <c r="B132" s="2638"/>
      <c r="C132" s="2612"/>
      <c r="D132" s="15" t="s">
        <v>303</v>
      </c>
      <c r="E132" s="1517">
        <v>0.7222222222222222</v>
      </c>
      <c r="F132" s="11"/>
      <c r="G132" s="11"/>
      <c r="H132" s="11"/>
      <c r="I132" s="11"/>
      <c r="J132" s="11"/>
      <c r="K132" s="11"/>
      <c r="L132" s="11"/>
      <c r="M132" s="11"/>
      <c r="N132" s="11"/>
      <c r="O132" s="11"/>
      <c r="P132" s="11"/>
      <c r="Q132" s="4" t="s">
        <v>291</v>
      </c>
    </row>
    <row r="133" spans="1:17" ht="14.25" customHeight="1">
      <c r="A133" s="2615"/>
      <c r="B133" s="2638"/>
      <c r="C133" s="2613"/>
      <c r="D133" s="5"/>
      <c r="E133" s="1518" t="s">
        <v>305</v>
      </c>
      <c r="F133" s="13"/>
      <c r="G133" s="13"/>
      <c r="H133" s="13"/>
      <c r="I133" s="13"/>
      <c r="J133" s="13"/>
      <c r="K133" s="13"/>
      <c r="L133" s="13"/>
      <c r="M133" s="13"/>
      <c r="N133" s="13"/>
      <c r="O133" s="13"/>
      <c r="P133" s="13"/>
      <c r="Q133" s="5"/>
    </row>
    <row r="134" spans="1:17" ht="17.25" customHeight="1">
      <c r="A134" s="2614">
        <v>42</v>
      </c>
      <c r="B134" s="2638"/>
      <c r="C134" s="2611" t="s">
        <v>826</v>
      </c>
      <c r="D134" s="2" t="s">
        <v>292</v>
      </c>
      <c r="E134" s="1516">
        <v>30</v>
      </c>
      <c r="F134" s="9"/>
      <c r="G134" s="9"/>
      <c r="H134" s="9"/>
      <c r="I134" s="9"/>
      <c r="J134" s="9"/>
      <c r="K134" s="9"/>
      <c r="L134" s="9"/>
      <c r="M134" s="9"/>
      <c r="N134" s="9"/>
      <c r="O134" s="9"/>
      <c r="P134" s="9"/>
      <c r="Q134" s="2" t="s">
        <v>1177</v>
      </c>
    </row>
    <row r="135" spans="1:17" ht="17.25" customHeight="1">
      <c r="A135" s="2615"/>
      <c r="B135" s="2638"/>
      <c r="C135" s="2612"/>
      <c r="D135" s="15" t="s">
        <v>303</v>
      </c>
      <c r="E135" s="1517">
        <v>0.7222222222222222</v>
      </c>
      <c r="F135" s="11"/>
      <c r="G135" s="11"/>
      <c r="H135" s="11"/>
      <c r="I135" s="11"/>
      <c r="J135" s="11"/>
      <c r="K135" s="11"/>
      <c r="L135" s="11"/>
      <c r="M135" s="11"/>
      <c r="N135" s="11"/>
      <c r="O135" s="11"/>
      <c r="P135" s="11"/>
      <c r="Q135" s="4" t="s">
        <v>291</v>
      </c>
    </row>
    <row r="136" spans="1:17" ht="17.25" customHeight="1">
      <c r="A136" s="2615"/>
      <c r="B136" s="2639"/>
      <c r="C136" s="2613"/>
      <c r="D136" s="5"/>
      <c r="E136" s="1518" t="s">
        <v>305</v>
      </c>
      <c r="F136" s="13"/>
      <c r="G136" s="13"/>
      <c r="H136" s="13"/>
      <c r="I136" s="13"/>
      <c r="J136" s="13"/>
      <c r="K136" s="13"/>
      <c r="L136" s="13"/>
      <c r="M136" s="13"/>
      <c r="N136" s="13"/>
      <c r="O136" s="13"/>
      <c r="P136" s="13"/>
      <c r="Q136" s="5"/>
    </row>
    <row r="137" spans="1:17" ht="14.25" customHeight="1">
      <c r="A137" s="2614">
        <v>43</v>
      </c>
      <c r="B137" s="2636" t="s">
        <v>1199</v>
      </c>
      <c r="C137" s="2611" t="s">
        <v>813</v>
      </c>
      <c r="D137" s="2" t="s">
        <v>292</v>
      </c>
      <c r="E137" s="1516">
        <v>15</v>
      </c>
      <c r="F137" s="9"/>
      <c r="G137" s="9"/>
      <c r="H137" s="9"/>
      <c r="I137" s="9"/>
      <c r="J137" s="9"/>
      <c r="K137" s="9"/>
      <c r="L137" s="9"/>
      <c r="M137" s="9"/>
      <c r="N137" s="9"/>
      <c r="O137" s="9"/>
      <c r="P137" s="9"/>
      <c r="Q137" s="2" t="s">
        <v>1178</v>
      </c>
    </row>
    <row r="138" spans="1:17" ht="14.25" customHeight="1">
      <c r="A138" s="2615"/>
      <c r="B138" s="2642"/>
      <c r="C138" s="2612"/>
      <c r="D138" s="15" t="s">
        <v>303</v>
      </c>
      <c r="E138" s="1517">
        <v>0.7222222222222222</v>
      </c>
      <c r="F138" s="11"/>
      <c r="G138" s="11"/>
      <c r="H138" s="11"/>
      <c r="I138" s="11"/>
      <c r="J138" s="11"/>
      <c r="K138" s="11"/>
      <c r="L138" s="11"/>
      <c r="M138" s="11"/>
      <c r="N138" s="11"/>
      <c r="O138" s="11"/>
      <c r="P138" s="11"/>
      <c r="Q138" s="4" t="s">
        <v>291</v>
      </c>
    </row>
    <row r="139" spans="1:17" ht="14.25" customHeight="1">
      <c r="A139" s="2615"/>
      <c r="B139" s="2643"/>
      <c r="C139" s="2613"/>
      <c r="D139" s="5"/>
      <c r="E139" s="1518" t="s">
        <v>305</v>
      </c>
      <c r="F139" s="13"/>
      <c r="G139" s="13"/>
      <c r="H139" s="13"/>
      <c r="I139" s="13"/>
      <c r="J139" s="13"/>
      <c r="K139" s="13"/>
      <c r="L139" s="13"/>
      <c r="M139" s="13"/>
      <c r="N139" s="13"/>
      <c r="O139" s="13"/>
      <c r="P139" s="13"/>
      <c r="Q139" s="5"/>
    </row>
    <row r="140" spans="1:17" ht="14.25" customHeight="1">
      <c r="A140" s="2614">
        <v>44</v>
      </c>
      <c r="B140" s="2636" t="s">
        <v>1200</v>
      </c>
      <c r="C140" s="2611" t="s">
        <v>827</v>
      </c>
      <c r="D140" s="2" t="s">
        <v>292</v>
      </c>
      <c r="E140" s="1516">
        <v>30</v>
      </c>
      <c r="F140" s="9"/>
      <c r="G140" s="9"/>
      <c r="H140" s="9"/>
      <c r="I140" s="9"/>
      <c r="J140" s="9"/>
      <c r="K140" s="9"/>
      <c r="L140" s="9"/>
      <c r="M140" s="9"/>
      <c r="N140" s="9"/>
      <c r="O140" s="9"/>
      <c r="P140" s="9"/>
      <c r="Q140" s="2" t="s">
        <v>1179</v>
      </c>
    </row>
    <row r="141" spans="1:17" ht="14.25" customHeight="1">
      <c r="A141" s="2615"/>
      <c r="B141" s="2637"/>
      <c r="C141" s="2612"/>
      <c r="D141" s="15" t="s">
        <v>303</v>
      </c>
      <c r="E141" s="1517">
        <v>0.7222222222222222</v>
      </c>
      <c r="F141" s="11"/>
      <c r="G141" s="11"/>
      <c r="H141" s="11"/>
      <c r="I141" s="11"/>
      <c r="J141" s="11"/>
      <c r="K141" s="11"/>
      <c r="L141" s="11"/>
      <c r="M141" s="11"/>
      <c r="N141" s="11"/>
      <c r="O141" s="11"/>
      <c r="P141" s="11"/>
      <c r="Q141" s="4" t="s">
        <v>291</v>
      </c>
    </row>
    <row r="142" spans="1:17" ht="14.25" customHeight="1">
      <c r="A142" s="2615"/>
      <c r="B142" s="2637"/>
      <c r="C142" s="2613"/>
      <c r="D142" s="5"/>
      <c r="E142" s="1518" t="s">
        <v>305</v>
      </c>
      <c r="F142" s="13"/>
      <c r="G142" s="13"/>
      <c r="H142" s="13"/>
      <c r="I142" s="13"/>
      <c r="J142" s="13"/>
      <c r="K142" s="13"/>
      <c r="L142" s="13"/>
      <c r="M142" s="13"/>
      <c r="N142" s="13"/>
      <c r="O142" s="13"/>
      <c r="P142" s="13"/>
      <c r="Q142" s="5"/>
    </row>
    <row r="143" spans="1:17" ht="14.25" customHeight="1">
      <c r="A143" s="2614">
        <v>45</v>
      </c>
      <c r="B143" s="2637"/>
      <c r="C143" s="2611" t="s">
        <v>828</v>
      </c>
      <c r="D143" s="2" t="s">
        <v>292</v>
      </c>
      <c r="E143" s="1516">
        <v>30</v>
      </c>
      <c r="F143" s="9"/>
      <c r="G143" s="9"/>
      <c r="H143" s="9"/>
      <c r="I143" s="9"/>
      <c r="J143" s="9"/>
      <c r="K143" s="9"/>
      <c r="L143" s="9"/>
      <c r="M143" s="9"/>
      <c r="N143" s="9"/>
      <c r="O143" s="9"/>
      <c r="P143" s="9"/>
      <c r="Q143" s="2" t="s">
        <v>1180</v>
      </c>
    </row>
    <row r="144" spans="1:17" ht="14.25" customHeight="1">
      <c r="A144" s="2615"/>
      <c r="B144" s="2637"/>
      <c r="C144" s="2612"/>
      <c r="D144" s="15" t="s">
        <v>303</v>
      </c>
      <c r="E144" s="1517">
        <v>0.7222222222222222</v>
      </c>
      <c r="F144" s="11"/>
      <c r="G144" s="11"/>
      <c r="H144" s="11"/>
      <c r="I144" s="11"/>
      <c r="J144" s="11"/>
      <c r="K144" s="11"/>
      <c r="L144" s="11"/>
      <c r="M144" s="11"/>
      <c r="N144" s="11"/>
      <c r="O144" s="11"/>
      <c r="P144" s="11"/>
      <c r="Q144" s="4" t="s">
        <v>291</v>
      </c>
    </row>
    <row r="145" spans="1:17" ht="14.25" customHeight="1">
      <c r="A145" s="2615"/>
      <c r="B145" s="2637"/>
      <c r="C145" s="2613"/>
      <c r="D145" s="5"/>
      <c r="E145" s="1518" t="s">
        <v>305</v>
      </c>
      <c r="F145" s="13"/>
      <c r="G145" s="13"/>
      <c r="H145" s="13"/>
      <c r="I145" s="13"/>
      <c r="J145" s="13"/>
      <c r="K145" s="13"/>
      <c r="L145" s="13"/>
      <c r="M145" s="13"/>
      <c r="N145" s="13"/>
      <c r="O145" s="13"/>
      <c r="P145" s="13"/>
      <c r="Q145" s="5"/>
    </row>
    <row r="146" spans="1:17" ht="14.25" customHeight="1">
      <c r="A146" s="2614">
        <v>46</v>
      </c>
      <c r="B146" s="2637"/>
      <c r="C146" s="2611" t="s">
        <v>812</v>
      </c>
      <c r="D146" s="2" t="s">
        <v>292</v>
      </c>
      <c r="E146" s="1516">
        <v>30</v>
      </c>
      <c r="F146" s="9"/>
      <c r="G146" s="9"/>
      <c r="H146" s="9"/>
      <c r="I146" s="9"/>
      <c r="J146" s="9"/>
      <c r="K146" s="9"/>
      <c r="L146" s="9"/>
      <c r="M146" s="9"/>
      <c r="N146" s="9"/>
      <c r="O146" s="9"/>
      <c r="P146" s="9"/>
      <c r="Q146" s="2" t="s">
        <v>1181</v>
      </c>
    </row>
    <row r="147" spans="1:17" ht="14.25" customHeight="1">
      <c r="A147" s="2615"/>
      <c r="B147" s="2637"/>
      <c r="C147" s="2612"/>
      <c r="D147" s="15" t="s">
        <v>303</v>
      </c>
      <c r="E147" s="1517">
        <v>0.7222222222222222</v>
      </c>
      <c r="F147" s="11"/>
      <c r="G147" s="11"/>
      <c r="H147" s="11"/>
      <c r="I147" s="11"/>
      <c r="J147" s="11"/>
      <c r="K147" s="11"/>
      <c r="L147" s="11"/>
      <c r="M147" s="11"/>
      <c r="N147" s="11"/>
      <c r="O147" s="11"/>
      <c r="P147" s="11"/>
      <c r="Q147" s="4" t="s">
        <v>291</v>
      </c>
    </row>
    <row r="148" spans="1:17" ht="14.25" customHeight="1">
      <c r="A148" s="2615"/>
      <c r="B148" s="2637"/>
      <c r="C148" s="2613"/>
      <c r="D148" s="5"/>
      <c r="E148" s="1518" t="s">
        <v>305</v>
      </c>
      <c r="F148" s="13"/>
      <c r="G148" s="13"/>
      <c r="H148" s="13"/>
      <c r="I148" s="13"/>
      <c r="J148" s="13"/>
      <c r="K148" s="13"/>
      <c r="L148" s="13"/>
      <c r="M148" s="13"/>
      <c r="N148" s="13"/>
      <c r="O148" s="13"/>
      <c r="P148" s="13"/>
      <c r="Q148" s="5"/>
    </row>
    <row r="149" spans="1:17" ht="14.25" customHeight="1">
      <c r="A149" s="2614">
        <v>47</v>
      </c>
      <c r="B149" s="2637"/>
      <c r="C149" s="2611" t="s">
        <v>1151</v>
      </c>
      <c r="D149" s="2" t="s">
        <v>292</v>
      </c>
      <c r="E149" s="1516">
        <v>30</v>
      </c>
      <c r="F149" s="9"/>
      <c r="G149" s="9"/>
      <c r="H149" s="9"/>
      <c r="I149" s="9"/>
      <c r="J149" s="9"/>
      <c r="K149" s="9"/>
      <c r="L149" s="9"/>
      <c r="M149" s="9"/>
      <c r="N149" s="9"/>
      <c r="O149" s="9"/>
      <c r="P149" s="9"/>
      <c r="Q149" s="2" t="s">
        <v>1182</v>
      </c>
    </row>
    <row r="150" spans="1:17" ht="14.25" customHeight="1">
      <c r="A150" s="2615"/>
      <c r="B150" s="2637"/>
      <c r="C150" s="2612"/>
      <c r="D150" s="15" t="s">
        <v>303</v>
      </c>
      <c r="E150" s="1517">
        <v>0.7222222222222222</v>
      </c>
      <c r="F150" s="11"/>
      <c r="G150" s="11"/>
      <c r="H150" s="11"/>
      <c r="I150" s="11"/>
      <c r="J150" s="11"/>
      <c r="K150" s="11"/>
      <c r="L150" s="11"/>
      <c r="M150" s="11"/>
      <c r="N150" s="11"/>
      <c r="O150" s="11"/>
      <c r="P150" s="11"/>
      <c r="Q150" s="4" t="s">
        <v>291</v>
      </c>
    </row>
    <row r="151" spans="1:17" ht="14.25" customHeight="1">
      <c r="A151" s="2615"/>
      <c r="B151" s="2637"/>
      <c r="C151" s="2613"/>
      <c r="D151" s="5"/>
      <c r="E151" s="1518" t="s">
        <v>305</v>
      </c>
      <c r="F151" s="13"/>
      <c r="G151" s="13"/>
      <c r="H151" s="13"/>
      <c r="I151" s="13"/>
      <c r="J151" s="13"/>
      <c r="K151" s="13"/>
      <c r="L151" s="13"/>
      <c r="M151" s="13"/>
      <c r="N151" s="13"/>
      <c r="O151" s="13"/>
      <c r="P151" s="13"/>
      <c r="Q151" s="5"/>
    </row>
    <row r="152" spans="1:17" ht="14.25" customHeight="1">
      <c r="A152" s="2614">
        <v>48</v>
      </c>
      <c r="B152" s="2638" t="s">
        <v>1208</v>
      </c>
      <c r="C152" s="2611" t="s">
        <v>1152</v>
      </c>
      <c r="D152" s="2" t="s">
        <v>292</v>
      </c>
      <c r="E152" s="1516">
        <v>30</v>
      </c>
      <c r="F152" s="9"/>
      <c r="G152" s="9"/>
      <c r="H152" s="9"/>
      <c r="I152" s="9"/>
      <c r="J152" s="9"/>
      <c r="K152" s="9"/>
      <c r="L152" s="9"/>
      <c r="M152" s="9"/>
      <c r="N152" s="9"/>
      <c r="O152" s="9"/>
      <c r="P152" s="9"/>
      <c r="Q152" s="2" t="s">
        <v>1183</v>
      </c>
    </row>
    <row r="153" spans="1:17" ht="14.25" customHeight="1">
      <c r="A153" s="2615"/>
      <c r="B153" s="2637"/>
      <c r="C153" s="2612"/>
      <c r="D153" s="15" t="s">
        <v>303</v>
      </c>
      <c r="E153" s="1517">
        <v>0.7222222222222222</v>
      </c>
      <c r="F153" s="11"/>
      <c r="G153" s="11"/>
      <c r="H153" s="11"/>
      <c r="I153" s="11"/>
      <c r="J153" s="11"/>
      <c r="K153" s="11"/>
      <c r="L153" s="11"/>
      <c r="M153" s="11"/>
      <c r="N153" s="11"/>
      <c r="O153" s="11"/>
      <c r="P153" s="11"/>
      <c r="Q153" s="4" t="s">
        <v>291</v>
      </c>
    </row>
    <row r="154" spans="1:17" ht="14.25" customHeight="1">
      <c r="A154" s="2615"/>
      <c r="B154" s="2637"/>
      <c r="C154" s="2613"/>
      <c r="D154" s="5"/>
      <c r="E154" s="1518" t="s">
        <v>305</v>
      </c>
      <c r="F154" s="13"/>
      <c r="G154" s="13"/>
      <c r="H154" s="13"/>
      <c r="I154" s="13"/>
      <c r="J154" s="13"/>
      <c r="K154" s="13"/>
      <c r="L154" s="13"/>
      <c r="M154" s="13"/>
      <c r="N154" s="13"/>
      <c r="O154" s="13"/>
      <c r="P154" s="13"/>
      <c r="Q154" s="5"/>
    </row>
    <row r="155" spans="1:17" ht="14.25" customHeight="1">
      <c r="A155" s="2614">
        <v>49</v>
      </c>
      <c r="B155" s="2637"/>
      <c r="C155" s="2611" t="s">
        <v>829</v>
      </c>
      <c r="D155" s="2" t="s">
        <v>292</v>
      </c>
      <c r="E155" s="1516">
        <v>30</v>
      </c>
      <c r="F155" s="9"/>
      <c r="G155" s="9"/>
      <c r="H155" s="9"/>
      <c r="I155" s="9"/>
      <c r="J155" s="9"/>
      <c r="K155" s="9"/>
      <c r="L155" s="9"/>
      <c r="M155" s="9"/>
      <c r="N155" s="9"/>
      <c r="O155" s="9"/>
      <c r="P155" s="9"/>
      <c r="Q155" s="2" t="s">
        <v>1184</v>
      </c>
    </row>
    <row r="156" spans="1:17" ht="14.25" customHeight="1">
      <c r="A156" s="2615"/>
      <c r="B156" s="2637"/>
      <c r="C156" s="2612"/>
      <c r="D156" s="15" t="s">
        <v>303</v>
      </c>
      <c r="E156" s="1517">
        <v>0.7222222222222222</v>
      </c>
      <c r="F156" s="11"/>
      <c r="G156" s="11"/>
      <c r="H156" s="11"/>
      <c r="I156" s="11"/>
      <c r="J156" s="11"/>
      <c r="K156" s="11"/>
      <c r="L156" s="11"/>
      <c r="M156" s="11"/>
      <c r="N156" s="11"/>
      <c r="O156" s="11"/>
      <c r="P156" s="11"/>
      <c r="Q156" s="4" t="s">
        <v>291</v>
      </c>
    </row>
    <row r="157" spans="1:17" ht="14.25" customHeight="1">
      <c r="A157" s="2615"/>
      <c r="B157" s="2637"/>
      <c r="C157" s="2613"/>
      <c r="D157" s="5"/>
      <c r="E157" s="1518" t="s">
        <v>305</v>
      </c>
      <c r="F157" s="13"/>
      <c r="G157" s="13"/>
      <c r="H157" s="13"/>
      <c r="I157" s="13"/>
      <c r="J157" s="13"/>
      <c r="K157" s="13"/>
      <c r="L157" s="13"/>
      <c r="M157" s="13"/>
      <c r="N157" s="13"/>
      <c r="O157" s="13"/>
      <c r="P157" s="13"/>
      <c r="Q157" s="5"/>
    </row>
    <row r="158" spans="1:17" ht="14.25" customHeight="1">
      <c r="A158" s="2614">
        <v>50</v>
      </c>
      <c r="B158" s="2637"/>
      <c r="C158" s="2611" t="s">
        <v>830</v>
      </c>
      <c r="D158" s="2" t="s">
        <v>292</v>
      </c>
      <c r="E158" s="1516">
        <v>30</v>
      </c>
      <c r="F158" s="9"/>
      <c r="G158" s="9"/>
      <c r="H158" s="9"/>
      <c r="I158" s="9"/>
      <c r="J158" s="9"/>
      <c r="K158" s="9"/>
      <c r="L158" s="9"/>
      <c r="M158" s="9"/>
      <c r="N158" s="9"/>
      <c r="O158" s="9"/>
      <c r="P158" s="9"/>
      <c r="Q158" s="2" t="s">
        <v>1185</v>
      </c>
    </row>
    <row r="159" spans="1:17" ht="14.25" customHeight="1">
      <c r="A159" s="2615"/>
      <c r="B159" s="2637"/>
      <c r="C159" s="2612"/>
      <c r="D159" s="15" t="s">
        <v>303</v>
      </c>
      <c r="E159" s="1517">
        <v>0.7222222222222222</v>
      </c>
      <c r="F159" s="11"/>
      <c r="G159" s="11"/>
      <c r="H159" s="11"/>
      <c r="I159" s="11"/>
      <c r="J159" s="11"/>
      <c r="K159" s="11"/>
      <c r="L159" s="11"/>
      <c r="M159" s="11"/>
      <c r="N159" s="11"/>
      <c r="O159" s="11"/>
      <c r="P159" s="11"/>
      <c r="Q159" s="4" t="s">
        <v>291</v>
      </c>
    </row>
    <row r="160" spans="1:17" ht="14.25" customHeight="1">
      <c r="A160" s="2615"/>
      <c r="B160" s="2637"/>
      <c r="C160" s="2613"/>
      <c r="D160" s="5"/>
      <c r="E160" s="1518" t="s">
        <v>305</v>
      </c>
      <c r="F160" s="13"/>
      <c r="G160" s="13"/>
      <c r="H160" s="13"/>
      <c r="I160" s="13"/>
      <c r="J160" s="13"/>
      <c r="K160" s="13"/>
      <c r="L160" s="13"/>
      <c r="M160" s="13"/>
      <c r="N160" s="13"/>
      <c r="O160" s="13"/>
      <c r="P160" s="13"/>
      <c r="Q160" s="5"/>
    </row>
    <row r="161" spans="1:17" ht="14.25" customHeight="1">
      <c r="A161" s="2614">
        <v>51</v>
      </c>
      <c r="B161" s="2637"/>
      <c r="C161" s="2611" t="s">
        <v>831</v>
      </c>
      <c r="D161" s="2" t="s">
        <v>292</v>
      </c>
      <c r="E161" s="1516">
        <v>30</v>
      </c>
      <c r="F161" s="9"/>
      <c r="G161" s="9"/>
      <c r="H161" s="9"/>
      <c r="I161" s="9"/>
      <c r="J161" s="9"/>
      <c r="K161" s="9"/>
      <c r="L161" s="9"/>
      <c r="M161" s="9"/>
      <c r="N161" s="9"/>
      <c r="O161" s="9"/>
      <c r="P161" s="9"/>
      <c r="Q161" s="2" t="s">
        <v>1186</v>
      </c>
    </row>
    <row r="162" spans="1:17" ht="14.25" customHeight="1">
      <c r="A162" s="2615"/>
      <c r="B162" s="2637"/>
      <c r="C162" s="2612"/>
      <c r="D162" s="15" t="s">
        <v>303</v>
      </c>
      <c r="E162" s="1517">
        <v>0.7222222222222222</v>
      </c>
      <c r="F162" s="11"/>
      <c r="G162" s="11"/>
      <c r="H162" s="11"/>
      <c r="I162" s="11"/>
      <c r="J162" s="11"/>
      <c r="K162" s="11"/>
      <c r="L162" s="11"/>
      <c r="M162" s="11"/>
      <c r="N162" s="11"/>
      <c r="O162" s="11"/>
      <c r="P162" s="11"/>
      <c r="Q162" s="4" t="s">
        <v>291</v>
      </c>
    </row>
    <row r="163" spans="1:17" ht="14.25" customHeight="1">
      <c r="A163" s="2615"/>
      <c r="B163" s="2637"/>
      <c r="C163" s="2613"/>
      <c r="D163" s="5"/>
      <c r="E163" s="1518" t="s">
        <v>305</v>
      </c>
      <c r="F163" s="13"/>
      <c r="G163" s="13"/>
      <c r="H163" s="13"/>
      <c r="I163" s="13"/>
      <c r="J163" s="13"/>
      <c r="K163" s="13"/>
      <c r="L163" s="13"/>
      <c r="M163" s="13"/>
      <c r="N163" s="13"/>
      <c r="O163" s="13"/>
      <c r="P163" s="13"/>
      <c r="Q163" s="5"/>
    </row>
    <row r="164" spans="1:17" ht="20.25" customHeight="1">
      <c r="A164" s="2614">
        <v>52</v>
      </c>
      <c r="B164" s="2637"/>
      <c r="C164" s="2632" t="s">
        <v>1153</v>
      </c>
      <c r="D164" s="2" t="s">
        <v>292</v>
      </c>
      <c r="E164" s="1516">
        <v>30</v>
      </c>
      <c r="F164" s="9"/>
      <c r="G164" s="9"/>
      <c r="H164" s="9"/>
      <c r="I164" s="9"/>
      <c r="J164" s="9"/>
      <c r="K164" s="9"/>
      <c r="L164" s="9"/>
      <c r="M164" s="9"/>
      <c r="N164" s="9"/>
      <c r="O164" s="9"/>
      <c r="P164" s="9"/>
      <c r="Q164" s="2" t="s">
        <v>1187</v>
      </c>
    </row>
    <row r="165" spans="1:17" ht="20.25" customHeight="1">
      <c r="A165" s="2615"/>
      <c r="B165" s="2637"/>
      <c r="C165" s="2612"/>
      <c r="D165" s="15" t="s">
        <v>303</v>
      </c>
      <c r="E165" s="1517">
        <v>0.7222222222222222</v>
      </c>
      <c r="F165" s="11"/>
      <c r="G165" s="11"/>
      <c r="H165" s="11"/>
      <c r="I165" s="11"/>
      <c r="J165" s="11"/>
      <c r="K165" s="11"/>
      <c r="L165" s="11"/>
      <c r="M165" s="11"/>
      <c r="N165" s="11"/>
      <c r="O165" s="11"/>
      <c r="P165" s="11"/>
      <c r="Q165" s="4" t="s">
        <v>291</v>
      </c>
    </row>
    <row r="166" spans="1:17" ht="20.25" customHeight="1">
      <c r="A166" s="2615"/>
      <c r="B166" s="2640"/>
      <c r="C166" s="2613"/>
      <c r="D166" s="5"/>
      <c r="E166" s="1518" t="s">
        <v>305</v>
      </c>
      <c r="F166" s="13"/>
      <c r="G166" s="13"/>
      <c r="H166" s="13"/>
      <c r="I166" s="13"/>
      <c r="J166" s="13"/>
      <c r="K166" s="13"/>
      <c r="L166" s="13"/>
      <c r="M166" s="13"/>
      <c r="N166" s="13"/>
      <c r="O166" s="13"/>
      <c r="P166" s="13"/>
      <c r="Q166" s="5"/>
    </row>
    <row r="167" spans="1:17" ht="14.25" customHeight="1">
      <c r="A167" s="2614">
        <v>53</v>
      </c>
      <c r="B167" s="2636" t="s">
        <v>1201</v>
      </c>
      <c r="C167" s="2611" t="s">
        <v>1155</v>
      </c>
      <c r="D167" s="2" t="s">
        <v>292</v>
      </c>
      <c r="E167" s="1516">
        <v>30</v>
      </c>
      <c r="F167" s="9"/>
      <c r="G167" s="9"/>
      <c r="H167" s="9"/>
      <c r="I167" s="9"/>
      <c r="J167" s="9"/>
      <c r="K167" s="9"/>
      <c r="L167" s="9"/>
      <c r="M167" s="9"/>
      <c r="N167" s="9"/>
      <c r="O167" s="9"/>
      <c r="P167" s="9"/>
      <c r="Q167" s="2" t="s">
        <v>1188</v>
      </c>
    </row>
    <row r="168" spans="1:17" ht="14.25" customHeight="1">
      <c r="A168" s="2615"/>
      <c r="B168" s="2638"/>
      <c r="C168" s="2612"/>
      <c r="D168" s="15" t="s">
        <v>303</v>
      </c>
      <c r="E168" s="1517">
        <v>0.7222222222222222</v>
      </c>
      <c r="F168" s="11"/>
      <c r="G168" s="11"/>
      <c r="H168" s="11"/>
      <c r="I168" s="11"/>
      <c r="J168" s="11"/>
      <c r="K168" s="11"/>
      <c r="L168" s="11"/>
      <c r="M168" s="11"/>
      <c r="N168" s="11"/>
      <c r="O168" s="11"/>
      <c r="P168" s="11"/>
      <c r="Q168" s="4" t="s">
        <v>291</v>
      </c>
    </row>
    <row r="169" spans="1:17" ht="14.25" customHeight="1">
      <c r="A169" s="2615"/>
      <c r="B169" s="2638"/>
      <c r="C169" s="2613"/>
      <c r="D169" s="5"/>
      <c r="E169" s="1518" t="s">
        <v>305</v>
      </c>
      <c r="F169" s="13"/>
      <c r="G169" s="13"/>
      <c r="H169" s="13"/>
      <c r="I169" s="13"/>
      <c r="J169" s="13"/>
      <c r="K169" s="13"/>
      <c r="L169" s="13"/>
      <c r="M169" s="13"/>
      <c r="N169" s="13"/>
      <c r="O169" s="13"/>
      <c r="P169" s="13"/>
      <c r="Q169" s="5"/>
    </row>
    <row r="170" spans="1:17" ht="16.5" customHeight="1">
      <c r="A170" s="2614">
        <v>54</v>
      </c>
      <c r="B170" s="2638"/>
      <c r="C170" s="2611" t="s">
        <v>478</v>
      </c>
      <c r="D170" s="2" t="s">
        <v>292</v>
      </c>
      <c r="E170" s="1516">
        <v>30</v>
      </c>
      <c r="F170" s="9"/>
      <c r="G170" s="9"/>
      <c r="H170" s="9"/>
      <c r="I170" s="9"/>
      <c r="J170" s="9"/>
      <c r="K170" s="9"/>
      <c r="L170" s="9"/>
      <c r="M170" s="9"/>
      <c r="N170" s="9"/>
      <c r="O170" s="9"/>
      <c r="P170" s="9"/>
      <c r="Q170" s="2" t="s">
        <v>1258</v>
      </c>
    </row>
    <row r="171" spans="1:17" ht="16.5" customHeight="1">
      <c r="A171" s="2615"/>
      <c r="B171" s="2638"/>
      <c r="C171" s="2612"/>
      <c r="D171" s="15" t="s">
        <v>303</v>
      </c>
      <c r="E171" s="1517">
        <v>0.7222222222222222</v>
      </c>
      <c r="F171" s="11"/>
      <c r="G171" s="11"/>
      <c r="H171" s="11"/>
      <c r="I171" s="11"/>
      <c r="J171" s="11"/>
      <c r="K171" s="11"/>
      <c r="L171" s="11"/>
      <c r="M171" s="11"/>
      <c r="N171" s="11"/>
      <c r="O171" s="11"/>
      <c r="P171" s="11"/>
      <c r="Q171" s="4" t="s">
        <v>291</v>
      </c>
    </row>
    <row r="172" spans="1:17" ht="16.5" customHeight="1">
      <c r="A172" s="2615"/>
      <c r="B172" s="2638"/>
      <c r="C172" s="2613"/>
      <c r="D172" s="5"/>
      <c r="E172" s="1518" t="s">
        <v>305</v>
      </c>
      <c r="F172" s="13"/>
      <c r="G172" s="13"/>
      <c r="H172" s="13"/>
      <c r="I172" s="13"/>
      <c r="J172" s="13"/>
      <c r="K172" s="13"/>
      <c r="L172" s="13"/>
      <c r="M172" s="13"/>
      <c r="N172" s="13"/>
      <c r="O172" s="13"/>
      <c r="P172" s="13"/>
      <c r="Q172" s="5"/>
    </row>
    <row r="173" spans="1:17" ht="14.25" customHeight="1">
      <c r="A173" s="2614">
        <v>55</v>
      </c>
      <c r="B173" s="2638"/>
      <c r="C173" s="2611" t="s">
        <v>832</v>
      </c>
      <c r="D173" s="2" t="s">
        <v>292</v>
      </c>
      <c r="E173" s="1516">
        <v>8</v>
      </c>
      <c r="F173" s="2">
        <v>6</v>
      </c>
      <c r="G173" s="2">
        <v>6</v>
      </c>
      <c r="H173" s="2">
        <v>8</v>
      </c>
      <c r="I173" s="2">
        <v>8</v>
      </c>
      <c r="J173" s="2">
        <v>8</v>
      </c>
      <c r="K173" s="2">
        <v>8</v>
      </c>
      <c r="L173" s="2">
        <v>7</v>
      </c>
      <c r="M173" s="2">
        <v>8</v>
      </c>
      <c r="N173" s="2">
        <v>8</v>
      </c>
      <c r="O173" s="2">
        <v>6</v>
      </c>
      <c r="P173" s="2">
        <v>8</v>
      </c>
      <c r="Q173" s="2" t="s">
        <v>319</v>
      </c>
    </row>
    <row r="174" spans="1:17" ht="14.25" customHeight="1">
      <c r="A174" s="2615"/>
      <c r="B174" s="2638"/>
      <c r="C174" s="2612"/>
      <c r="D174" s="15" t="s">
        <v>303</v>
      </c>
      <c r="E174" s="1517">
        <v>0.7222222222222222</v>
      </c>
      <c r="F174" s="3">
        <v>0.7222222222222222</v>
      </c>
      <c r="G174" s="3">
        <v>0.7222222222222222</v>
      </c>
      <c r="H174" s="3">
        <v>0.7222222222222222</v>
      </c>
      <c r="I174" s="3">
        <v>0.7222222222222222</v>
      </c>
      <c r="J174" s="3">
        <v>0.7222222222222222</v>
      </c>
      <c r="K174" s="3">
        <v>0.7222222222222222</v>
      </c>
      <c r="L174" s="3">
        <v>0.7222222222222222</v>
      </c>
      <c r="M174" s="3">
        <v>0.7222222222222222</v>
      </c>
      <c r="N174" s="3">
        <v>0.7222222222222222</v>
      </c>
      <c r="O174" s="3">
        <v>0.7222222222222222</v>
      </c>
      <c r="P174" s="3">
        <v>0.7222222222222222</v>
      </c>
      <c r="Q174" s="4" t="s">
        <v>318</v>
      </c>
    </row>
    <row r="175" spans="1:17" ht="14.25" customHeight="1">
      <c r="A175" s="2615"/>
      <c r="B175" s="2638"/>
      <c r="C175" s="2613"/>
      <c r="D175" s="5"/>
      <c r="E175" s="1519">
        <v>-10312</v>
      </c>
      <c r="F175" s="16">
        <v>-10401</v>
      </c>
      <c r="G175" s="16">
        <v>-10402</v>
      </c>
      <c r="H175" s="16">
        <v>-10403</v>
      </c>
      <c r="I175" s="16">
        <v>-10404</v>
      </c>
      <c r="J175" s="16">
        <v>-10405</v>
      </c>
      <c r="K175" s="16">
        <v>-10406</v>
      </c>
      <c r="L175" s="16">
        <v>-10407</v>
      </c>
      <c r="M175" s="16">
        <v>-10408</v>
      </c>
      <c r="N175" s="16">
        <v>-10409</v>
      </c>
      <c r="O175" s="16">
        <v>-10410</v>
      </c>
      <c r="P175" s="16">
        <v>-10411</v>
      </c>
      <c r="Q175" s="5"/>
    </row>
    <row r="176" spans="1:17" ht="19.5" customHeight="1">
      <c r="A176" s="2614">
        <v>56</v>
      </c>
      <c r="B176" s="2638"/>
      <c r="C176" s="2611" t="s">
        <v>814</v>
      </c>
      <c r="D176" s="2" t="s">
        <v>292</v>
      </c>
      <c r="E176" s="1516">
        <v>30</v>
      </c>
      <c r="F176" s="2">
        <v>26</v>
      </c>
      <c r="G176" s="2">
        <v>31</v>
      </c>
      <c r="H176" s="2">
        <v>30</v>
      </c>
      <c r="I176" s="2">
        <v>29</v>
      </c>
      <c r="J176" s="2">
        <v>30</v>
      </c>
      <c r="K176" s="2">
        <v>31</v>
      </c>
      <c r="L176" s="2">
        <v>31</v>
      </c>
      <c r="M176" s="2">
        <v>30</v>
      </c>
      <c r="N176" s="2">
        <v>30</v>
      </c>
      <c r="O176" s="2">
        <v>30</v>
      </c>
      <c r="P176" s="2">
        <v>31</v>
      </c>
      <c r="Q176" s="2" t="s">
        <v>394</v>
      </c>
    </row>
    <row r="177" spans="1:17" ht="19.5" customHeight="1">
      <c r="A177" s="2615"/>
      <c r="B177" s="2638"/>
      <c r="C177" s="2612"/>
      <c r="D177" s="15" t="s">
        <v>303</v>
      </c>
      <c r="E177" s="1517">
        <v>0.7222222222222222</v>
      </c>
      <c r="F177" s="3">
        <v>0.7222222222222222</v>
      </c>
      <c r="G177" s="3">
        <v>0.7222222222222222</v>
      </c>
      <c r="H177" s="3">
        <v>0.7222222222222222</v>
      </c>
      <c r="I177" s="3">
        <v>0.7222222222222222</v>
      </c>
      <c r="J177" s="3">
        <v>0.7222222222222222</v>
      </c>
      <c r="K177" s="3">
        <v>0.7222222222222222</v>
      </c>
      <c r="L177" s="3">
        <v>0.7222222222222222</v>
      </c>
      <c r="M177" s="3">
        <v>0.7222222222222222</v>
      </c>
      <c r="N177" s="3">
        <v>0.7222222222222222</v>
      </c>
      <c r="O177" s="3">
        <v>0.7222222222222222</v>
      </c>
      <c r="P177" s="3">
        <v>0.7222222222222222</v>
      </c>
      <c r="Q177" s="4" t="s">
        <v>318</v>
      </c>
    </row>
    <row r="178" spans="1:17" ht="19.5" customHeight="1">
      <c r="A178" s="2615"/>
      <c r="B178" s="2638"/>
      <c r="C178" s="2613"/>
      <c r="D178" s="5"/>
      <c r="E178" s="1519">
        <v>-10312</v>
      </c>
      <c r="F178" s="16">
        <v>-10401</v>
      </c>
      <c r="G178" s="16">
        <v>-10402</v>
      </c>
      <c r="H178" s="16">
        <v>-10403</v>
      </c>
      <c r="I178" s="16">
        <v>-10404</v>
      </c>
      <c r="J178" s="16">
        <v>-10405</v>
      </c>
      <c r="K178" s="16">
        <v>-10406</v>
      </c>
      <c r="L178" s="16">
        <v>-10407</v>
      </c>
      <c r="M178" s="16">
        <v>-10408</v>
      </c>
      <c r="N178" s="16">
        <v>-10409</v>
      </c>
      <c r="O178" s="16">
        <v>-10410</v>
      </c>
      <c r="P178" s="16">
        <v>-10411</v>
      </c>
      <c r="Q178" s="5"/>
    </row>
    <row r="179" spans="1:17" ht="14.25" customHeight="1">
      <c r="A179" s="2614">
        <v>57</v>
      </c>
      <c r="B179" s="2638"/>
      <c r="C179" s="2611" t="s">
        <v>1243</v>
      </c>
      <c r="D179" s="2" t="s">
        <v>292</v>
      </c>
      <c r="E179" s="1516">
        <v>8</v>
      </c>
      <c r="F179" s="2">
        <v>6</v>
      </c>
      <c r="G179" s="2">
        <v>6</v>
      </c>
      <c r="H179" s="2">
        <v>8</v>
      </c>
      <c r="I179" s="2">
        <v>8</v>
      </c>
      <c r="J179" s="2">
        <v>8</v>
      </c>
      <c r="K179" s="2">
        <v>8</v>
      </c>
      <c r="L179" s="2">
        <v>7</v>
      </c>
      <c r="M179" s="2">
        <v>8</v>
      </c>
      <c r="N179" s="2">
        <v>8</v>
      </c>
      <c r="O179" s="2">
        <v>6</v>
      </c>
      <c r="P179" s="2">
        <v>8</v>
      </c>
      <c r="Q179" s="2" t="s">
        <v>395</v>
      </c>
    </row>
    <row r="180" spans="1:17" ht="14.25" customHeight="1">
      <c r="A180" s="2615"/>
      <c r="B180" s="2638"/>
      <c r="C180" s="2612"/>
      <c r="D180" s="15" t="s">
        <v>303</v>
      </c>
      <c r="E180" s="1517">
        <v>0.7222222222222222</v>
      </c>
      <c r="F180" s="3">
        <v>0.7222222222222222</v>
      </c>
      <c r="G180" s="3">
        <v>0.7222222222222222</v>
      </c>
      <c r="H180" s="3">
        <v>0.7222222222222222</v>
      </c>
      <c r="I180" s="3">
        <v>0.7222222222222222</v>
      </c>
      <c r="J180" s="3">
        <v>0.7222222222222222</v>
      </c>
      <c r="K180" s="3">
        <v>0.7222222222222222</v>
      </c>
      <c r="L180" s="3">
        <v>0.7222222222222222</v>
      </c>
      <c r="M180" s="3">
        <v>0.7222222222222222</v>
      </c>
      <c r="N180" s="3">
        <v>0.7222222222222222</v>
      </c>
      <c r="O180" s="3">
        <v>0.7222222222222222</v>
      </c>
      <c r="P180" s="3">
        <v>0.7222222222222222</v>
      </c>
      <c r="Q180" s="4" t="s">
        <v>318</v>
      </c>
    </row>
    <row r="181" spans="1:17" ht="14.25" customHeight="1">
      <c r="A181" s="2615"/>
      <c r="B181" s="2639"/>
      <c r="C181" s="2613"/>
      <c r="D181" s="5"/>
      <c r="E181" s="1519">
        <v>-10312</v>
      </c>
      <c r="F181" s="16">
        <v>-10401</v>
      </c>
      <c r="G181" s="16">
        <v>-10402</v>
      </c>
      <c r="H181" s="16">
        <v>-10403</v>
      </c>
      <c r="I181" s="16">
        <v>-10404</v>
      </c>
      <c r="J181" s="16">
        <v>-10405</v>
      </c>
      <c r="K181" s="16">
        <v>-10406</v>
      </c>
      <c r="L181" s="16">
        <v>-10407</v>
      </c>
      <c r="M181" s="16">
        <v>-10408</v>
      </c>
      <c r="N181" s="16">
        <v>-10409</v>
      </c>
      <c r="O181" s="16">
        <v>-10410</v>
      </c>
      <c r="P181" s="16">
        <v>-10411</v>
      </c>
      <c r="Q181" s="5"/>
    </row>
    <row r="182" spans="1:17" ht="14.25" customHeight="1">
      <c r="A182" s="2614">
        <v>58</v>
      </c>
      <c r="B182" s="2636" t="s">
        <v>1202</v>
      </c>
      <c r="C182" s="2611" t="s">
        <v>835</v>
      </c>
      <c r="D182" s="2" t="s">
        <v>292</v>
      </c>
      <c r="E182" s="1516">
        <v>30</v>
      </c>
      <c r="F182" s="9"/>
      <c r="G182" s="9"/>
      <c r="H182" s="9"/>
      <c r="I182" s="9"/>
      <c r="J182" s="9"/>
      <c r="K182" s="9"/>
      <c r="L182" s="9"/>
      <c r="M182" s="9"/>
      <c r="N182" s="9"/>
      <c r="O182" s="9"/>
      <c r="P182" s="9"/>
      <c r="Q182" s="2" t="s">
        <v>396</v>
      </c>
    </row>
    <row r="183" spans="1:17" ht="14.25" customHeight="1">
      <c r="A183" s="2615"/>
      <c r="B183" s="2638"/>
      <c r="C183" s="2612"/>
      <c r="D183" s="15" t="s">
        <v>303</v>
      </c>
      <c r="E183" s="1517">
        <v>0.7222222222222222</v>
      </c>
      <c r="F183" s="11"/>
      <c r="G183" s="11"/>
      <c r="H183" s="11"/>
      <c r="I183" s="11"/>
      <c r="J183" s="11"/>
      <c r="K183" s="11"/>
      <c r="L183" s="11"/>
      <c r="M183" s="11"/>
      <c r="N183" s="11"/>
      <c r="O183" s="11"/>
      <c r="P183" s="11"/>
      <c r="Q183" s="4" t="s">
        <v>291</v>
      </c>
    </row>
    <row r="184" spans="1:17" ht="14.25" customHeight="1">
      <c r="A184" s="2615"/>
      <c r="B184" s="2638"/>
      <c r="C184" s="2613"/>
      <c r="D184" s="5"/>
      <c r="E184" s="1518" t="s">
        <v>305</v>
      </c>
      <c r="F184" s="13"/>
      <c r="G184" s="13"/>
      <c r="H184" s="13"/>
      <c r="I184" s="13"/>
      <c r="J184" s="13"/>
      <c r="K184" s="13"/>
      <c r="L184" s="13"/>
      <c r="M184" s="13"/>
      <c r="N184" s="13"/>
      <c r="O184" s="13"/>
      <c r="P184" s="13"/>
      <c r="Q184" s="5"/>
    </row>
    <row r="185" spans="1:17" ht="14.25" customHeight="1">
      <c r="A185" s="2614">
        <v>59</v>
      </c>
      <c r="B185" s="2638"/>
      <c r="C185" s="2611" t="s">
        <v>834</v>
      </c>
      <c r="D185" s="2" t="s">
        <v>292</v>
      </c>
      <c r="E185" s="1516">
        <v>30</v>
      </c>
      <c r="F185" s="9"/>
      <c r="G185" s="9"/>
      <c r="H185" s="9"/>
      <c r="I185" s="9"/>
      <c r="J185" s="9"/>
      <c r="K185" s="9"/>
      <c r="L185" s="9"/>
      <c r="M185" s="9"/>
      <c r="N185" s="9"/>
      <c r="O185" s="9"/>
      <c r="P185" s="9"/>
      <c r="Q185" s="2" t="s">
        <v>397</v>
      </c>
    </row>
    <row r="186" spans="1:17" ht="14.25" customHeight="1">
      <c r="A186" s="2615"/>
      <c r="B186" s="2638"/>
      <c r="C186" s="2612"/>
      <c r="D186" s="15" t="s">
        <v>303</v>
      </c>
      <c r="E186" s="1517">
        <v>0.7222222222222222</v>
      </c>
      <c r="F186" s="11"/>
      <c r="G186" s="11"/>
      <c r="H186" s="11"/>
      <c r="I186" s="11"/>
      <c r="J186" s="11"/>
      <c r="K186" s="11"/>
      <c r="L186" s="11"/>
      <c r="M186" s="11"/>
      <c r="N186" s="11"/>
      <c r="O186" s="11"/>
      <c r="P186" s="11"/>
      <c r="Q186" s="4" t="s">
        <v>291</v>
      </c>
    </row>
    <row r="187" spans="1:17" ht="14.25" customHeight="1">
      <c r="A187" s="2615"/>
      <c r="B187" s="2638"/>
      <c r="C187" s="2613"/>
      <c r="D187" s="5"/>
      <c r="E187" s="1518" t="s">
        <v>305</v>
      </c>
      <c r="F187" s="13"/>
      <c r="G187" s="13"/>
      <c r="H187" s="13"/>
      <c r="I187" s="13"/>
      <c r="J187" s="13"/>
      <c r="K187" s="13"/>
      <c r="L187" s="13"/>
      <c r="M187" s="13"/>
      <c r="N187" s="13"/>
      <c r="O187" s="13"/>
      <c r="P187" s="13"/>
      <c r="Q187" s="5"/>
    </row>
    <row r="188" spans="1:17" ht="14.25" customHeight="1">
      <c r="A188" s="2614">
        <v>60</v>
      </c>
      <c r="B188" s="2638"/>
      <c r="C188" s="2611" t="s">
        <v>833</v>
      </c>
      <c r="D188" s="2" t="s">
        <v>292</v>
      </c>
      <c r="E188" s="1516">
        <v>30</v>
      </c>
      <c r="F188" s="9"/>
      <c r="G188" s="9"/>
      <c r="H188" s="9"/>
      <c r="I188" s="9"/>
      <c r="J188" s="9"/>
      <c r="K188" s="9"/>
      <c r="L188" s="9"/>
      <c r="M188" s="9"/>
      <c r="N188" s="9"/>
      <c r="O188" s="9"/>
      <c r="P188" s="9"/>
      <c r="Q188" s="2" t="s">
        <v>398</v>
      </c>
    </row>
    <row r="189" spans="1:17" ht="14.25" customHeight="1">
      <c r="A189" s="2615"/>
      <c r="B189" s="2638"/>
      <c r="C189" s="2612"/>
      <c r="D189" s="15" t="s">
        <v>303</v>
      </c>
      <c r="E189" s="1517">
        <v>0.7222222222222222</v>
      </c>
      <c r="F189" s="11"/>
      <c r="G189" s="11"/>
      <c r="H189" s="11"/>
      <c r="I189" s="11"/>
      <c r="J189" s="11"/>
      <c r="K189" s="11"/>
      <c r="L189" s="11"/>
      <c r="M189" s="11"/>
      <c r="N189" s="11"/>
      <c r="O189" s="11"/>
      <c r="P189" s="11"/>
      <c r="Q189" s="4" t="s">
        <v>291</v>
      </c>
    </row>
    <row r="190" spans="1:17" ht="14.25" customHeight="1">
      <c r="A190" s="2615"/>
      <c r="B190" s="2639"/>
      <c r="C190" s="2613"/>
      <c r="D190" s="5"/>
      <c r="E190" s="1518" t="s">
        <v>305</v>
      </c>
      <c r="F190" s="13"/>
      <c r="G190" s="13"/>
      <c r="H190" s="13"/>
      <c r="I190" s="13"/>
      <c r="J190" s="13"/>
      <c r="K190" s="13"/>
      <c r="L190" s="13"/>
      <c r="M190" s="13"/>
      <c r="N190" s="13"/>
      <c r="O190" s="13"/>
      <c r="P190" s="13"/>
      <c r="Q190" s="5"/>
    </row>
  </sheetData>
  <sheetProtection/>
  <mergeCells count="145">
    <mergeCell ref="B137:B139"/>
    <mergeCell ref="A101:A103"/>
    <mergeCell ref="A104:A106"/>
    <mergeCell ref="A143:A145"/>
    <mergeCell ref="A128:A130"/>
    <mergeCell ref="A131:A133"/>
    <mergeCell ref="A134:A136"/>
    <mergeCell ref="B113:B118"/>
    <mergeCell ref="B119:B136"/>
    <mergeCell ref="A125:A127"/>
    <mergeCell ref="B83:B88"/>
    <mergeCell ref="B89:B100"/>
    <mergeCell ref="B101:B112"/>
    <mergeCell ref="C95:C97"/>
    <mergeCell ref="C101:C103"/>
    <mergeCell ref="C104:C106"/>
    <mergeCell ref="C98:C100"/>
    <mergeCell ref="C89:C91"/>
    <mergeCell ref="C65:C67"/>
    <mergeCell ref="C122:C124"/>
    <mergeCell ref="C119:C121"/>
    <mergeCell ref="C116:C118"/>
    <mergeCell ref="C110:C112"/>
    <mergeCell ref="C107:C109"/>
    <mergeCell ref="B68:B79"/>
    <mergeCell ref="C80:C82"/>
    <mergeCell ref="C77:C79"/>
    <mergeCell ref="C74:C76"/>
    <mergeCell ref="B80:B82"/>
    <mergeCell ref="C71:C73"/>
    <mergeCell ref="C137:C139"/>
    <mergeCell ref="C29:C31"/>
    <mergeCell ref="C38:C40"/>
    <mergeCell ref="C113:C115"/>
    <mergeCell ref="C68:C70"/>
    <mergeCell ref="C86:C88"/>
    <mergeCell ref="C83:C85"/>
    <mergeCell ref="C92:C94"/>
    <mergeCell ref="C125:C127"/>
    <mergeCell ref="C128:C130"/>
    <mergeCell ref="C23:C25"/>
    <mergeCell ref="C185:C187"/>
    <mergeCell ref="C182:C184"/>
    <mergeCell ref="C179:C181"/>
    <mergeCell ref="C176:C178"/>
    <mergeCell ref="C173:C175"/>
    <mergeCell ref="C170:C172"/>
    <mergeCell ref="C161:C163"/>
    <mergeCell ref="C158:C160"/>
    <mergeCell ref="C155:C157"/>
    <mergeCell ref="A182:A184"/>
    <mergeCell ref="A185:A187"/>
    <mergeCell ref="A188:A190"/>
    <mergeCell ref="C152:C154"/>
    <mergeCell ref="A173:A175"/>
    <mergeCell ref="A176:A178"/>
    <mergeCell ref="B182:B190"/>
    <mergeCell ref="B152:B166"/>
    <mergeCell ref="B167:B181"/>
    <mergeCell ref="A179:A181"/>
    <mergeCell ref="A164:A166"/>
    <mergeCell ref="A167:A169"/>
    <mergeCell ref="C149:C151"/>
    <mergeCell ref="A170:A172"/>
    <mergeCell ref="A158:A160"/>
    <mergeCell ref="A161:A163"/>
    <mergeCell ref="A152:A154"/>
    <mergeCell ref="A155:A157"/>
    <mergeCell ref="C143:C145"/>
    <mergeCell ref="B140:B151"/>
    <mergeCell ref="A146:A148"/>
    <mergeCell ref="C140:C142"/>
    <mergeCell ref="A149:A151"/>
    <mergeCell ref="A92:A94"/>
    <mergeCell ref="C146:C148"/>
    <mergeCell ref="A107:A109"/>
    <mergeCell ref="A110:A112"/>
    <mergeCell ref="A113:A115"/>
    <mergeCell ref="A116:A118"/>
    <mergeCell ref="A137:A139"/>
    <mergeCell ref="A140:A142"/>
    <mergeCell ref="A119:A121"/>
    <mergeCell ref="A122:A124"/>
    <mergeCell ref="B11:B25"/>
    <mergeCell ref="A14:A16"/>
    <mergeCell ref="A17:A19"/>
    <mergeCell ref="A38:A40"/>
    <mergeCell ref="A29:A31"/>
    <mergeCell ref="A11:A13"/>
    <mergeCell ref="A20:A22"/>
    <mergeCell ref="A23:A25"/>
    <mergeCell ref="C11:C13"/>
    <mergeCell ref="C14:C16"/>
    <mergeCell ref="C17:C19"/>
    <mergeCell ref="C20:C22"/>
    <mergeCell ref="C131:C133"/>
    <mergeCell ref="A59:A61"/>
    <mergeCell ref="A62:A64"/>
    <mergeCell ref="A56:A58"/>
    <mergeCell ref="A95:A97"/>
    <mergeCell ref="A98:A100"/>
    <mergeCell ref="A65:A67"/>
    <mergeCell ref="A68:A70"/>
    <mergeCell ref="A71:A73"/>
    <mergeCell ref="A74:A76"/>
    <mergeCell ref="D8:D10"/>
    <mergeCell ref="A50:A52"/>
    <mergeCell ref="C188:C190"/>
    <mergeCell ref="C62:C64"/>
    <mergeCell ref="C50:C52"/>
    <mergeCell ref="C53:C55"/>
    <mergeCell ref="C56:C58"/>
    <mergeCell ref="C167:C169"/>
    <mergeCell ref="C164:C166"/>
    <mergeCell ref="C134:C136"/>
    <mergeCell ref="A47:A49"/>
    <mergeCell ref="C41:C43"/>
    <mergeCell ref="C44:C46"/>
    <mergeCell ref="B1:Q1"/>
    <mergeCell ref="B2:Q2"/>
    <mergeCell ref="B7:C7"/>
    <mergeCell ref="B8:B10"/>
    <mergeCell ref="C8:C10"/>
    <mergeCell ref="Q8:Q10"/>
    <mergeCell ref="E8:P8"/>
    <mergeCell ref="B53:B58"/>
    <mergeCell ref="A89:A91"/>
    <mergeCell ref="B59:B61"/>
    <mergeCell ref="C59:C61"/>
    <mergeCell ref="A53:A55"/>
    <mergeCell ref="A77:A79"/>
    <mergeCell ref="A80:A82"/>
    <mergeCell ref="A83:A85"/>
    <mergeCell ref="A86:A88"/>
    <mergeCell ref="B62:B67"/>
    <mergeCell ref="C35:C37"/>
    <mergeCell ref="C32:C34"/>
    <mergeCell ref="A32:A34"/>
    <mergeCell ref="A35:A37"/>
    <mergeCell ref="B26:B52"/>
    <mergeCell ref="C47:C49"/>
    <mergeCell ref="A26:A28"/>
    <mergeCell ref="C26:C28"/>
    <mergeCell ref="A41:A43"/>
    <mergeCell ref="A44:A46"/>
  </mergeCells>
  <hyperlinks>
    <hyperlink ref="E98:E100" r:id="rId1" display="http://uipsys.taichung.gov.tw/default.asp/1112-02-06-3(Q1)"/>
    <hyperlink ref="E11:E13" location="'1112-2-6-3'!A1" display="'1112-2-6-3'!A1"/>
    <hyperlink ref="E14:E16" location="'1112-2-7-3'!A1" display="'1112-2-7-3'!A1"/>
    <hyperlink ref="C14:C16" r:id="rId2" display="臺中市大里區實施耕地三七五減租後佃農購買耕地面積戶數"/>
    <hyperlink ref="C17:C19" r:id="rId3" display="臺中市大里區實施耕地三七五減租成果"/>
    <hyperlink ref="E17:E19" location="'1112-2-8-3'!A1" display="'1112-2-8-3'!A1"/>
    <hyperlink ref="E20:E22" location="'1112-6-1-3'!A1" display="'1112-6-1-3'!A1"/>
    <hyperlink ref="C20:C22" r:id="rId4" display="臺中市大里區公所租佃委員會調解調處案件"/>
    <hyperlink ref="C23:C25" r:id="rId5" display="臺中市大里區農耕土地面積"/>
    <hyperlink ref="E23:E25" location="'1113-1-1-3'!A1" display="'1113-1-1-3'!A1"/>
    <hyperlink ref="C26:C28" r:id="rId6" display="臺中市大里區天然災害河川防洪設施受損情形"/>
    <hyperlink ref="E26:E28" location="'1140-00-01-3'!A1" display="'1140-00-01-3'!A1"/>
    <hyperlink ref="E29:E31" location="'1140-00-2-3'!A1" display="'1140-00-2-3'!A1"/>
    <hyperlink ref="C29:C31" r:id="rId7" display="臺中市大里區天然災害禦潮(海堤)設施受損情形"/>
    <hyperlink ref="E32:E34" location="'1140-00-3-3'!A1" display="'1140-00-3-3'!A1"/>
    <hyperlink ref="E35:E37" location="'1140-00-4-3'!A1" display="'1140-00-4-3'!A1"/>
    <hyperlink ref="C35:C37" r:id="rId8" display="臺中市大里區天然災害水土保持設施損失情形"/>
    <hyperlink ref="C32:C34" r:id="rId9" display="臺中市大里區天然災害區域排水設施受損情形"/>
    <hyperlink ref="C41:C43" r:id="rId10" display="臺中市大里區地震災害人員傷亡、建物損失"/>
    <hyperlink ref="E41:E43" location="'1141-01-01-3'!A1" display="'1141-01-01-3'!A1"/>
    <hyperlink ref="C44:C46" r:id="rId11" display="臺中市大里區颱風災害人員傷亡、建物損失"/>
    <hyperlink ref="E44:E46" location="'1142-01-01-3'!A1" display="'1142-01-01-3'!A1"/>
    <hyperlink ref="C47:C49" r:id="rId12" display="臺中市大里區水患災害人員傷亡、建物損失"/>
    <hyperlink ref="E47:E49" location="'1143-01-01-3'!A1" display="'1143-01-01-3'!A1"/>
    <hyperlink ref="C50:C52" r:id="rId13" display="臺中市大里區其他天然災害人員傷亡、建物損失"/>
    <hyperlink ref="E50:E52" location="'1149-90-01-3'!A1" display="'1149-90-01-3'!A1"/>
    <hyperlink ref="E53:E55" r:id="rId14" display="http://uipsys.taichung.gov.tw/site/taichung/public/Attachment/137010/5114934419.xls"/>
    <hyperlink ref="C53:C55" r:id="rId15" display="臺中市大里區民防團隊編組"/>
    <hyperlink ref="C59:C61" r:id="rId16" display="臺中市大里區妨害兵役案件"/>
    <hyperlink ref="P59:P61" location="'1745-01-01-3'!A1" display="'1745-01-01-3'!A1"/>
    <hyperlink ref="C56:C58" r:id="rId17" display="臺中市大里區民防團隊年度訓練成果"/>
    <hyperlink ref="O56:O58" location="'1734-01-05-3民防訓練'!A1" display="'1734-01-05-3民防訓練'!A1"/>
    <hyperlink ref="K53:K55" location="'1734-01-01-3(下半年) '!A1" display="'1734-01-01-3(下半年) '!A1"/>
    <hyperlink ref="C62:C64" r:id="rId18" display="臺中市大里區遭受災害救助情形"/>
    <hyperlink ref="E62:E64" r:id="rId19" display="http://uipsys.taichung.gov.tw/site/taichung/public/Attachment/137010/5114940921.xls"/>
    <hyperlink ref="H62:H64" location="'1821-03-01-3(Q1)'!A1" display="'1821-03-01-3(Q1)'!A1"/>
    <hyperlink ref="K62:K64" location="'1821-03-01-3 (Q2)'!A1" display="'1821-03-01-3 (Q2)'!A1"/>
    <hyperlink ref="N62:N64" location="'1821-03-01-3 (Q3)'!A1" display="'1821-03-01-3 (Q3)'!A1"/>
    <hyperlink ref="C65:C67" r:id="rId20" display="臺中市大里區辦理急難救助概況"/>
    <hyperlink ref="C68:C70" r:id="rId21" display="臺中市大里區獨居老人人數"/>
    <hyperlink ref="E68:E70" r:id="rId22" display="http://uipsys.taichung.gov.tw/site/taichung/public/Attachment/137010/511215151145.xls"/>
    <hyperlink ref="K68:K70" location="'1833-02-02-3(2)'!A1" display="'1833-02-02-3(2)'!A1"/>
    <hyperlink ref="E65:E67" r:id="rId23" display="http://uipsys.taichung.gov.tw/site/taichung/public/Attachment/137010/511213311436.xls"/>
    <hyperlink ref="H65:H67" location="'1821-03-01-3(Q1)'!A1" display="'1821-03-01-3(Q1)'!A1"/>
    <hyperlink ref="K65:K67" location="'1821-03-01-3 (Q2)'!A1" display="'1821-03-01-3 (Q2)'!A1"/>
    <hyperlink ref="N65:N67" location="'1821-03-01-3 (Q3)'!A1" display="'1821-03-01-3 (Q3)'!A1"/>
    <hyperlink ref="C71:C73" r:id="rId24" display="臺中市大里區特殊境遇家庭扶助服務"/>
    <hyperlink ref="E71:E73" location="'1835-01-02-3(4)'!A1" display="'1835-01-02-3(4)'!A1"/>
    <hyperlink ref="H71:H73" location="'1835-01-02-3(1)'!A1" display="'1835-01-02-3(1)'!A1"/>
    <hyperlink ref="K71:K73" location="'1835-01-02-3(2)'!A1" display="'1835-01-02-3(2)'!A1"/>
    <hyperlink ref="N71:N73" location="'1835-01-02-3(3)'!A1" display="'1835-01-02-3(3)'!A1"/>
    <hyperlink ref="C74:C76" r:id="rId25" display="臺中市大里區特殊境遇家庭符合款項"/>
    <hyperlink ref="E74:E76" location="'1835-01-03-3(4)'!A1" display="'1835-01-03-3(4)'!A1"/>
    <hyperlink ref="H74:H76" location="'1835-01-03-3(1)'!A1" display="'1835-01-03-3(1)'!A1"/>
    <hyperlink ref="K74:K76" location="'1835-01-03-3(2)'!A1" display="'1835-01-03-3(2)'!A1"/>
    <hyperlink ref="N74:N76" location="'1835-01-03-3(3)'!A1" display="'1835-01-03-3(3)'!A1"/>
    <hyperlink ref="C77:C79" r:id="rId26" display="臺中市大里區特殊境遇家庭概況"/>
    <hyperlink ref="E77:E79" r:id="rId27" display="http://uipsys.taichung.gov.tw/site/taichung/public/Attachment/137010/51814255028.xls"/>
    <hyperlink ref="H77:H79" location="'1835-01-04-3 (3)'!A1" display="'1835-01-04-3 (3)'!A1"/>
    <hyperlink ref="K77:K79" location="'1835-01-04-3 (2)'!A1" display="'1835-01-04-3 (2)'!A1"/>
    <hyperlink ref="N77:N79" location="'1835-01-04-3 (3)'!A1" display="'1835-01-04-3 (3)'!A1"/>
    <hyperlink ref="C80:C82" r:id="rId28" display="臺中市大里區推行社區發展工作成果"/>
    <hyperlink ref="E80:E82" location="'1840-01-01-3'!A1" display="'1840-01-01-3'!A1"/>
    <hyperlink ref="C83:C85" r:id="rId29" display="臺中市大里區現有農機數"/>
    <hyperlink ref="E83:E85" location="'2224-1-1-3'!A1" display="'2224-1-1-3'!A1"/>
    <hyperlink ref="C86:C88" r:id="rId30" display="臺中市大里區農路改善及維護工程"/>
    <hyperlink ref="E86:E88" location="'2229-2-1-3'!A1" display="'2229-2-1-3'!A1"/>
    <hyperlink ref="C89:C91" r:id="rId31" display="臺中市大里區森林主產物砍伐生產"/>
    <hyperlink ref="E89:E91" r:id="rId32" display="http://uipsys.taichung.gov.tw/site/taichung/public/Attachment/137010/511211484987.xls"/>
    <hyperlink ref="H89:H91" location="'2231-2-1-3(1)'!A1" display="'2231-2-1-3(1)'!A1"/>
    <hyperlink ref="K89:K91" location="'2231-2-1-3(2)'!A1" display="'2231-2-1-3(2)'!A1"/>
    <hyperlink ref="N89:N91" location="'2231-2-1-3(3)'!A1" display="'2231-2-1-3(3)'!A1"/>
    <hyperlink ref="C92:C94" r:id="rId33" display="臺中市大里區森林副產物生產量值"/>
    <hyperlink ref="E92:E94" r:id="rId34" display="http://uipsys.taichung.gov.tw/site/taichung/public/Attachment/137010/511211515494.xls"/>
    <hyperlink ref="H92:H94" location="'2232-3-1-3(1)'!A1" display="'2232-3-1-3(1)'!A1"/>
    <hyperlink ref="K92:K94" location="'2232-3-1-3(2)'!A1" display="'2232-3-1-3(2)'!A1"/>
    <hyperlink ref="N92:N94" location="'2232-3-1-3(3)'!A1" display="'2232-3-1-3(3)'!A1"/>
    <hyperlink ref="C95:C97" r:id="rId35" display="臺中市大里區林業(伐木業)生產成本"/>
    <hyperlink ref="E95:E97" location="'2231-4-1-3'!A1" display="'2231-4-1-3'!A1"/>
    <hyperlink ref="C98:C100" r:id="rId36" display="臺中市大里區海岸林造林工作"/>
    <hyperlink ref="C104:C106" r:id="rId37" display="臺中市大里區區外保安林造林工作"/>
    <hyperlink ref="C101:C103" r:id="rId38" display="臺中市大里區耕地防風林造林工作"/>
    <hyperlink ref="E98:E106" r:id="rId39" display="http://uipsys.taichung.gov.tw/site/taichung/public/Attachment/137010/51301328591.xls"/>
    <hyperlink ref="H98:H106" location="'2233-2-1-3(1)'!A1" display="'2233-2-1-3(1)'!A1"/>
    <hyperlink ref="K98:K106" location="'2233-2-1-3(2)'!A1" display="'2233-2-1-3(2)'!A1"/>
    <hyperlink ref="N98:N106" location="'2233-2-1-3(3)'!A1" display="'2233-2-1-3(3)'!A1"/>
    <hyperlink ref="C107:C109" r:id="rId40" display="臺中市大里區苗圃育苗數量"/>
    <hyperlink ref="E107:E109" location="'2233-03-01-3'!A1" display="'2233-03-01-3'!A1"/>
    <hyperlink ref="C110:C112" r:id="rId41" display="臺中市大里區森林災害報告"/>
    <hyperlink ref="Q110:Q112" location="'2231-1-1-3'!A1" display="2234-01-01-3"/>
    <hyperlink ref="C113:C115" r:id="rId42" display="臺中市大里區近海、沿岸漁業、海面養殖、內陸漁撈、內陸養殖漁業生產量"/>
    <hyperlink ref="F113:F115" location="'2241-2-1-3'!A1" display="'2241-2-1-3'!A1"/>
    <hyperlink ref="C116:C118" r:id="rId43" display="臺中市大里區水產養殖面積─按魚類別分"/>
    <hyperlink ref="F116:F118" location="'2241-4-1-3'!A1" display="'2241-4-1-3'!A1"/>
    <hyperlink ref="C119:C121" r:id="rId44" display="臺中市大里區實施都市計畫區面積及人口"/>
    <hyperlink ref="E119:E121" location="'2359-01-01-3'!A1" display="'2359-01-01-3'!A1"/>
    <hyperlink ref="E122:E124" location="'2359-1-2-3'!A1" display="'2359-1-2-3'!A1"/>
    <hyperlink ref="C122:C124" r:id="rId45" display="臺中市大里區都市計畫種類"/>
    <hyperlink ref="E125:E127" location="'2359-1-3-3'!A1" display="'2359-1-3-3'!A1"/>
    <hyperlink ref="C125:C127" r:id="rId46" display="臺中市大里區都市計畫公共設施用地計畫面積"/>
    <hyperlink ref="C128:C130" r:id="rId47" display="臺中市大里區都市計畫公共設施用地已取得面積"/>
    <hyperlink ref="E134:E136" location="'2359-01-06-3'!A1" display="'2359-01-06-3'!A1"/>
    <hyperlink ref="E131:E133" location="'2359-1-5-3'!R1C1" display="'2359-1-5-3'!R1C1"/>
    <hyperlink ref="E128:E130" location="'2359-1-4-3'!A1" display="'2359-1-4-3'!A1"/>
    <hyperlink ref="E152:E154" location="'3312-04-02-3'!A1" display="'3312-04-02-3'!A1"/>
    <hyperlink ref="E149:E151" location="'3312-04-01-3'!A1" display="'3312-04-01-3'!A1"/>
    <hyperlink ref="E188:E190" location="'3374-02-01-3'!R1C1" display="'3374-02-01-3'!R1C1"/>
    <hyperlink ref="E185:E187" location="'3373-00-04-3'!R1C1" display="'3373-00-04-3'!R1C1"/>
    <hyperlink ref="E182:E184" location="'3373-00-02-3'!R1C1" display="'3373-00-02-3'!R1C1"/>
    <hyperlink ref="E170:E172" location="'3361-3-1-3'!R1C1" display="'3361-3-1-3'!R1C1"/>
    <hyperlink ref="E167:E169" location="'3362-2-1-3'!R1C1" display="'3362-2-1-3'!R1C1"/>
    <hyperlink ref="E164:E166" location="'3314-04-01-3'!R1C1" display="'3314-04-01-3'!R1C1"/>
    <hyperlink ref="E161:E163" location="'3314-03-01-3'!A1" display="'3314-03-01-3'!A1"/>
    <hyperlink ref="E137:E139" location="'2693-0-1-3'!R1C1" display="'2693-0-1-3'!R1C1"/>
    <hyperlink ref="E140:E142" location="'3311-04-01-3'!R1C1" display="'3311-04-01-3'!R1C1"/>
    <hyperlink ref="E143:E145" location="'3311-4-2-3'!R1C1" display="'3311-4-2-3'!R1C1"/>
    <hyperlink ref="E146:E148" location="'3311-04-03'!R1C1" display="'3311-04-03'!R1C1"/>
    <hyperlink ref="E155:E157" location="'3314-01-01-3'!R1C1" display="'3314-01-01-3'!R1C1"/>
    <hyperlink ref="E158:E160" location="'3314-02-01-3'!R1C1" display="'3314-02-01-3'!R1C1"/>
    <hyperlink ref="Q38:Q40" location="'1140-00-05-3'!R1C1" display="1140-00-05-3"/>
    <hyperlink ref="A1" r:id="rId48" display="http://uipsys.taichung.gov.tw/site/taichung/public/Attachment/137010/4122313225840.doc"/>
    <hyperlink ref="C149:C151" r:id="rId49" display="臺中市大里區公墓設施概況"/>
    <hyperlink ref="C152:C154" r:id="rId50" display="臺中市大里區骨灰(骸)存放設施概況"/>
    <hyperlink ref="C164:C166" r:id="rId51" display="臺中市大里區宗教團體興辦公益慈善及社會教化事業概況"/>
    <hyperlink ref="C167:C169" r:id="rId52" display="臺中市大里區公所研究發展成果及獎勵表"/>
    <hyperlink ref="C146:C148" r:id="rId53" display="臺中市大里區公所辦理調解方式概況"/>
    <hyperlink ref="C137:C139" r:id="rId54" display="臺中市大里區市有財產總目錄"/>
    <hyperlink ref="C176:C178" r:id="rId55" display="臺中市大里區公所發包預算一百萬元以上標案施工進度統計表"/>
    <hyperlink ref="C179:C181" r:id="rId56" display="臺中市大里區公所一般公文案件統計表"/>
    <hyperlink ref="C38:C40" r:id="rId57" display="臺中市大里區重大災害財物損失統計報表-災害收容情形統計"/>
    <hyperlink ref="C131:C133" r:id="rId58" display="臺中市大里區都市計畫土地使用分區面積"/>
    <hyperlink ref="C134:C136" r:id="rId59" display="臺中市大里區都市計畫公共設施用地已完工使用面積"/>
    <hyperlink ref="C140:C142" r:id="rId60" display="臺中市大里區公所辦理調解業務概況"/>
    <hyperlink ref="C143:C145" r:id="rId61" display="臺中市大里區公所調解委員會組織概況"/>
    <hyperlink ref="C155:C157" r:id="rId62" display="臺中市大里區宗教財團法人概況"/>
    <hyperlink ref="C158:C160" r:id="rId63" display="臺中市大里區寺廟登記概況"/>
    <hyperlink ref="C161:C163" r:id="rId64" display="臺中市大里區教會(堂)概況"/>
    <hyperlink ref="C170:C172" r:id="rId65" display="臺中市大里區公所公務出國或赴大陸地區人員所提報告書建議事項執行情形統計表"/>
    <hyperlink ref="C173:C175" r:id="rId66" display="臺中市大里區公所人民申請案件統計表"/>
    <hyperlink ref="C188:C190" r:id="rId67" display="臺中市大里區原住民族綜合發展基金貸款統計"/>
    <hyperlink ref="C185:C187" r:id="rId68" display="臺中市大里區原住民低收入戶及身心障礙者統計"/>
    <hyperlink ref="C182:C184" r:id="rId69" display="臺中市大里區原住民住宅輔導業務統計"/>
    <hyperlink ref="C11:C13" r:id="rId70" display="臺中市大里區實施耕地三七五減租成果增減原因"/>
    <hyperlink ref="E179:E181" r:id="rId71" display="http://uipsys.taichung.gov.tw/site/taichung/public/Attachment/137010/51616234171.xls"/>
    <hyperlink ref="E173:E175" r:id="rId72" display="http://uipsys.taichung.gov.tw/site/taichung/public/Attachment/137010/5161623595.xls"/>
    <hyperlink ref="E72" r:id="rId73" display="http://uipsys.taichung.gov.tw/site/taichung/public/Attachment/137010/51814241590.xls"/>
    <hyperlink ref="E75" r:id="rId74" display="http://uipsys.taichung.gov.tw/site/taichung/public/Attachment/137010/5181425611.xls"/>
    <hyperlink ref="E176:E178" r:id="rId75" display="http://uipsys.taichung.gov.tw/site/taichung/public/Attachment/137010/51261644382.xls"/>
    <hyperlink ref="E59:E61" location="'1745-01-01-3(103年)'!A1" display="'1745-01-01-3(103年)'!A1"/>
  </hyperlinks>
  <printOptions/>
  <pageMargins left="0.31496062992125984" right="0.31496062992125984" top="0.7480314960629921" bottom="0.5905511811023623" header="0.31496062992125984" footer="0.31496062992125984"/>
  <pageSetup fitToHeight="0" fitToWidth="1" horizontalDpi="600" verticalDpi="600" orientation="landscape" paperSize="9" scale="70" r:id="rId76"/>
  <rowBreaks count="3" manualBreakCount="3">
    <brk id="49" max="255" man="1"/>
    <brk id="100" max="255" man="1"/>
    <brk id="151" max="255" man="1"/>
  </rowBreaks>
</worksheet>
</file>

<file path=xl/worksheets/sheet5.xml><?xml version="1.0" encoding="utf-8"?>
<worksheet xmlns="http://schemas.openxmlformats.org/spreadsheetml/2006/main" xmlns:r="http://schemas.openxmlformats.org/officeDocument/2006/relationships">
  <dimension ref="A1:J22"/>
  <sheetViews>
    <sheetView zoomScale="75" zoomScaleNormal="75" workbookViewId="0" topLeftCell="A1">
      <selection activeCell="A1" sqref="A1:B1"/>
    </sheetView>
  </sheetViews>
  <sheetFormatPr defaultColWidth="9.00390625" defaultRowHeight="16.5"/>
  <cols>
    <col min="1" max="1" width="15.125" style="1344" customWidth="1"/>
    <col min="2" max="2" width="32.50390625" style="1344" customWidth="1"/>
    <col min="3" max="3" width="28.625" style="1344" customWidth="1"/>
    <col min="4" max="4" width="17.50390625" style="1344" customWidth="1"/>
    <col min="5" max="5" width="11.125" style="1344" customWidth="1"/>
    <col min="6" max="6" width="18.25390625" style="1344" customWidth="1"/>
    <col min="7" max="7" width="12.875" style="1333" customWidth="1"/>
    <col min="8" max="8" width="12.625" style="1333" customWidth="1"/>
    <col min="9" max="9" width="14.00390625" style="1333" customWidth="1"/>
    <col min="10" max="10" width="16.625" style="1333" customWidth="1"/>
    <col min="11" max="16384" width="9.00390625" style="1333" customWidth="1"/>
  </cols>
  <sheetData>
    <row r="1" spans="1:2" ht="22.5" customHeight="1">
      <c r="A1" s="1627" t="s">
        <v>1221</v>
      </c>
      <c r="B1" s="1618"/>
    </row>
    <row r="2" spans="1:10" ht="49.5" customHeight="1">
      <c r="A2" s="1299" t="s">
        <v>223</v>
      </c>
      <c r="B2" s="1333"/>
      <c r="C2" s="1330"/>
      <c r="D2" s="1331"/>
      <c r="E2" s="1331"/>
      <c r="F2" s="1332"/>
      <c r="G2" s="1561" t="s">
        <v>224</v>
      </c>
      <c r="H2" s="1561"/>
      <c r="I2" s="1558" t="s">
        <v>221</v>
      </c>
      <c r="J2" s="1558"/>
    </row>
    <row r="3" spans="1:10" ht="30.75" customHeight="1">
      <c r="A3" s="1299" t="s">
        <v>225</v>
      </c>
      <c r="B3" s="1334" t="s">
        <v>226</v>
      </c>
      <c r="C3" s="1334"/>
      <c r="D3" s="1331"/>
      <c r="E3" s="1331"/>
      <c r="F3" s="1335"/>
      <c r="G3" s="1562" t="s">
        <v>227</v>
      </c>
      <c r="H3" s="1562"/>
      <c r="I3" s="1562" t="s">
        <v>228</v>
      </c>
      <c r="J3" s="1562"/>
    </row>
    <row r="4" spans="1:10" ht="40.5" customHeight="1">
      <c r="A4" s="1559" t="s">
        <v>222</v>
      </c>
      <c r="B4" s="1559"/>
      <c r="C4" s="1559"/>
      <c r="D4" s="1559"/>
      <c r="E4" s="1559"/>
      <c r="F4" s="1559"/>
      <c r="G4" s="1559"/>
      <c r="H4" s="1559"/>
      <c r="I4" s="1559"/>
      <c r="J4" s="1559"/>
    </row>
    <row r="5" spans="1:10" ht="38.25" customHeight="1">
      <c r="A5" s="1560" t="s">
        <v>1005</v>
      </c>
      <c r="B5" s="1560"/>
      <c r="C5" s="1560"/>
      <c r="D5" s="1560"/>
      <c r="E5" s="1560"/>
      <c r="F5" s="1560"/>
      <c r="G5" s="1560"/>
      <c r="H5" s="1560"/>
      <c r="I5" s="1560"/>
      <c r="J5" s="1560"/>
    </row>
    <row r="6" spans="1:10" ht="42" customHeight="1">
      <c r="A6" s="1568" t="s">
        <v>229</v>
      </c>
      <c r="B6" s="1564" t="s">
        <v>230</v>
      </c>
      <c r="C6" s="1564" t="s">
        <v>231</v>
      </c>
      <c r="D6" s="1564" t="s">
        <v>232</v>
      </c>
      <c r="E6" s="1566" t="s">
        <v>233</v>
      </c>
      <c r="F6" s="1566" t="s">
        <v>234</v>
      </c>
      <c r="G6" s="1571" t="s">
        <v>235</v>
      </c>
      <c r="H6" s="1572"/>
      <c r="I6" s="1572"/>
      <c r="J6" s="1573" t="s">
        <v>236</v>
      </c>
    </row>
    <row r="7" spans="1:10" ht="41.25" customHeight="1">
      <c r="A7" s="1569"/>
      <c r="B7" s="1565"/>
      <c r="C7" s="1565"/>
      <c r="D7" s="1565"/>
      <c r="E7" s="1565"/>
      <c r="F7" s="1567"/>
      <c r="G7" s="1299" t="s">
        <v>237</v>
      </c>
      <c r="H7" s="1299" t="s">
        <v>238</v>
      </c>
      <c r="I7" s="1299" t="s">
        <v>239</v>
      </c>
      <c r="J7" s="1563"/>
    </row>
    <row r="8" spans="1:10" ht="53.25" customHeight="1">
      <c r="A8" s="1358">
        <v>1</v>
      </c>
      <c r="B8" s="1358" t="s">
        <v>1244</v>
      </c>
      <c r="C8" s="1358" t="s">
        <v>1331</v>
      </c>
      <c r="D8" s="1338"/>
      <c r="E8" s="1338"/>
      <c r="F8" s="1338"/>
      <c r="G8" s="1339"/>
      <c r="H8" s="1339"/>
      <c r="I8" s="1340"/>
      <c r="J8" s="1341"/>
    </row>
    <row r="9" spans="1:10" ht="53.25" customHeight="1">
      <c r="A9" s="1337"/>
      <c r="B9" s="1338"/>
      <c r="C9" s="1338"/>
      <c r="D9" s="1338"/>
      <c r="E9" s="1338"/>
      <c r="F9" s="1338"/>
      <c r="G9" s="1342"/>
      <c r="H9" s="1342"/>
      <c r="I9" s="1341"/>
      <c r="J9" s="1341"/>
    </row>
    <row r="10" spans="1:10" ht="50.25" customHeight="1" hidden="1">
      <c r="A10" s="1337"/>
      <c r="B10" s="1338"/>
      <c r="C10" s="1338"/>
      <c r="D10" s="1338"/>
      <c r="E10" s="1338"/>
      <c r="F10" s="1338"/>
      <c r="G10" s="1342"/>
      <c r="H10" s="1342"/>
      <c r="I10" s="1341"/>
      <c r="J10" s="1341"/>
    </row>
    <row r="11" spans="1:10" ht="47.25" customHeight="1" hidden="1">
      <c r="A11" s="1337"/>
      <c r="B11" s="1338"/>
      <c r="C11" s="1338"/>
      <c r="D11" s="1338"/>
      <c r="E11" s="1338"/>
      <c r="F11" s="1338"/>
      <c r="G11" s="1342"/>
      <c r="H11" s="1342"/>
      <c r="I11" s="1341"/>
      <c r="J11" s="1341"/>
    </row>
    <row r="12" spans="1:10" ht="48" customHeight="1" hidden="1">
      <c r="A12" s="1337"/>
      <c r="B12" s="1338"/>
      <c r="C12" s="1338"/>
      <c r="D12" s="1338"/>
      <c r="E12" s="1338"/>
      <c r="F12" s="1338"/>
      <c r="G12" s="1342"/>
      <c r="H12" s="1342"/>
      <c r="I12" s="1341"/>
      <c r="J12" s="1341"/>
    </row>
    <row r="13" spans="1:10" ht="43.5" customHeight="1" hidden="1">
      <c r="A13" s="1337"/>
      <c r="B13" s="1338"/>
      <c r="C13" s="1338"/>
      <c r="D13" s="1338"/>
      <c r="E13" s="1338"/>
      <c r="F13" s="1338"/>
      <c r="G13" s="1342"/>
      <c r="H13" s="1342"/>
      <c r="I13" s="1341"/>
      <c r="J13" s="1341"/>
    </row>
    <row r="14" spans="1:10" ht="19.5">
      <c r="A14" s="1331"/>
      <c r="B14" s="1331"/>
      <c r="C14" s="1331"/>
      <c r="D14" s="1331"/>
      <c r="E14" s="1331"/>
      <c r="F14" s="1570" t="s">
        <v>1006</v>
      </c>
      <c r="G14" s="1570"/>
      <c r="H14" s="1570"/>
      <c r="I14" s="1570"/>
      <c r="J14" s="1570"/>
    </row>
    <row r="15" spans="1:10" ht="19.5">
      <c r="A15" s="1331"/>
      <c r="B15" s="1331"/>
      <c r="C15" s="1331"/>
      <c r="D15" s="1331"/>
      <c r="E15" s="1331"/>
      <c r="F15" s="1331"/>
      <c r="G15" s="1343"/>
      <c r="H15" s="1343"/>
      <c r="I15" s="1343"/>
      <c r="J15" s="1343"/>
    </row>
    <row r="16" spans="1:10" ht="19.5">
      <c r="A16" s="1331"/>
      <c r="B16" s="1331"/>
      <c r="C16" s="1331"/>
      <c r="D16" s="1331" t="s">
        <v>502</v>
      </c>
      <c r="E16" s="1331"/>
      <c r="F16" s="1331"/>
      <c r="G16" s="1343"/>
      <c r="H16" s="1343"/>
      <c r="I16" s="1343"/>
      <c r="J16" s="1343"/>
    </row>
    <row r="17" spans="1:10" ht="19.5">
      <c r="A17" s="1331" t="s">
        <v>240</v>
      </c>
      <c r="B17" s="1331" t="s">
        <v>241</v>
      </c>
      <c r="C17" s="1331" t="s">
        <v>242</v>
      </c>
      <c r="E17" s="1331"/>
      <c r="F17" s="1331"/>
      <c r="G17" s="1331" t="s">
        <v>243</v>
      </c>
      <c r="H17" s="1343"/>
      <c r="I17" s="1343"/>
      <c r="J17" s="1343"/>
    </row>
    <row r="18" spans="1:10" ht="19.5">
      <c r="A18" s="1331"/>
      <c r="B18" s="1331"/>
      <c r="C18" s="1331"/>
      <c r="D18" s="1331" t="s">
        <v>244</v>
      </c>
      <c r="E18" s="1331"/>
      <c r="F18" s="1331"/>
      <c r="G18" s="1343"/>
      <c r="H18" s="1343"/>
      <c r="I18" s="1343"/>
      <c r="J18" s="1343"/>
    </row>
    <row r="19" spans="1:10" ht="19.5">
      <c r="A19" s="1331"/>
      <c r="B19" s="1331"/>
      <c r="C19" s="1331"/>
      <c r="D19" s="1331"/>
      <c r="E19" s="1331"/>
      <c r="F19" s="1331"/>
      <c r="G19" s="1343"/>
      <c r="H19" s="1343"/>
      <c r="I19" s="1343"/>
      <c r="J19" s="1343"/>
    </row>
    <row r="20" spans="1:10" ht="28.5" customHeight="1">
      <c r="A20" s="1331" t="s">
        <v>245</v>
      </c>
      <c r="B20" s="1331"/>
      <c r="C20" s="1331"/>
      <c r="D20" s="1331"/>
      <c r="E20" s="1331"/>
      <c r="F20" s="1331"/>
      <c r="G20" s="1343"/>
      <c r="H20" s="1343"/>
      <c r="I20" s="1343"/>
      <c r="J20" s="1343"/>
    </row>
    <row r="21" spans="1:10" ht="15.75" customHeight="1">
      <c r="A21" s="1331"/>
      <c r="B21" s="1331"/>
      <c r="C21" s="1331"/>
      <c r="D21" s="1331"/>
      <c r="E21" s="1331"/>
      <c r="F21" s="1331"/>
      <c r="G21" s="1343"/>
      <c r="H21" s="1343"/>
      <c r="I21" s="1343"/>
      <c r="J21" s="1343"/>
    </row>
    <row r="22" spans="1:10" ht="19.5">
      <c r="A22" s="1331" t="s">
        <v>246</v>
      </c>
      <c r="B22" s="1331"/>
      <c r="C22" s="1331"/>
      <c r="D22" s="1331"/>
      <c r="E22" s="1331"/>
      <c r="F22" s="1331"/>
      <c r="G22" s="1343"/>
      <c r="H22" s="1343"/>
      <c r="I22" s="1343"/>
      <c r="J22" s="1343"/>
    </row>
  </sheetData>
  <sheetProtection/>
  <mergeCells count="16">
    <mergeCell ref="A1:B1"/>
    <mergeCell ref="A4:J4"/>
    <mergeCell ref="A5:J5"/>
    <mergeCell ref="G2:H2"/>
    <mergeCell ref="G3:H3"/>
    <mergeCell ref="I2:J2"/>
    <mergeCell ref="I3:J3"/>
    <mergeCell ref="A6:A7"/>
    <mergeCell ref="F14:J14"/>
    <mergeCell ref="G6:I6"/>
    <mergeCell ref="J6:J7"/>
    <mergeCell ref="B6:B7"/>
    <mergeCell ref="C6:C7"/>
    <mergeCell ref="D6:D7"/>
    <mergeCell ref="F6:F7"/>
    <mergeCell ref="E6:E7"/>
  </mergeCells>
  <hyperlinks>
    <hyperlink ref="A1" location="'1030701-1041231'!R1C1" display="回預告統計資料發布時間表"/>
  </hyperlinks>
  <printOptions horizontalCentered="1"/>
  <pageMargins left="0.7480314960629921" right="0.5511811023622047" top="0.984251968503937" bottom="0.984251968503937" header="0.5118110236220472" footer="0.5118110236220472"/>
  <pageSetup horizontalDpi="600" verticalDpi="600" orientation="landscape" paperSize="8" r:id="rId1"/>
  <headerFooter alignWithMargins="0">
    <oddFooter>&amp;C&amp;"標楷體,標準"125</oddFooter>
  </headerFooter>
</worksheet>
</file>

<file path=xl/worksheets/sheet6.xml><?xml version="1.0" encoding="utf-8"?>
<worksheet xmlns="http://schemas.openxmlformats.org/spreadsheetml/2006/main" xmlns:r="http://schemas.openxmlformats.org/officeDocument/2006/relationships">
  <dimension ref="A1:U42"/>
  <sheetViews>
    <sheetView zoomScale="75" zoomScaleNormal="75" zoomScaleSheetLayoutView="75" workbookViewId="0" topLeftCell="A1">
      <selection activeCell="A1" sqref="A1:E1"/>
    </sheetView>
  </sheetViews>
  <sheetFormatPr defaultColWidth="7.00390625" defaultRowHeight="16.5"/>
  <cols>
    <col min="1" max="1" width="3.375" style="1467" customWidth="1"/>
    <col min="2" max="2" width="6.75390625" style="1467" customWidth="1"/>
    <col min="3" max="3" width="9.625" style="1467" customWidth="1"/>
    <col min="4" max="13" width="7.00390625" style="1467" customWidth="1"/>
    <col min="14" max="14" width="8.25390625" style="1467" customWidth="1"/>
    <col min="15" max="15" width="8.375" style="1467" customWidth="1"/>
    <col min="16" max="16" width="11.00390625" style="1467" customWidth="1"/>
    <col min="17" max="17" width="9.125" style="1467" customWidth="1"/>
    <col min="18" max="18" width="8.375" style="1467" customWidth="1"/>
    <col min="19" max="19" width="9.25390625" style="1467" customWidth="1"/>
    <col min="20" max="20" width="9.875" style="1467" customWidth="1"/>
    <col min="21" max="21" width="12.50390625" style="1467" customWidth="1"/>
    <col min="22" max="16384" width="7.00390625" style="1467" customWidth="1"/>
  </cols>
  <sheetData>
    <row r="1" spans="1:5" ht="21" customHeight="1">
      <c r="A1" s="1557" t="s">
        <v>981</v>
      </c>
      <c r="B1" s="1551"/>
      <c r="C1" s="1551"/>
      <c r="D1" s="1551"/>
      <c r="E1" s="1551"/>
    </row>
    <row r="2" spans="1:21" ht="16.5" customHeight="1">
      <c r="A2" s="1552" t="s">
        <v>1726</v>
      </c>
      <c r="B2" s="1553"/>
      <c r="C2" s="1261"/>
      <c r="D2" s="1464"/>
      <c r="E2" s="1465"/>
      <c r="F2" s="1466"/>
      <c r="G2" s="1466"/>
      <c r="H2" s="1466"/>
      <c r="I2" s="1466"/>
      <c r="J2" s="1466"/>
      <c r="K2" s="1466"/>
      <c r="L2" s="1466"/>
      <c r="M2" s="1466"/>
      <c r="N2" s="1466"/>
      <c r="O2" s="1466"/>
      <c r="P2" s="1466"/>
      <c r="Q2" s="1466"/>
      <c r="R2" s="1556" t="s">
        <v>1260</v>
      </c>
      <c r="S2" s="1556"/>
      <c r="T2" s="1544" t="s">
        <v>1757</v>
      </c>
      <c r="U2" s="1544"/>
    </row>
    <row r="3" spans="1:21" ht="16.5" customHeight="1">
      <c r="A3" s="1554" t="s">
        <v>1758</v>
      </c>
      <c r="B3" s="1555"/>
      <c r="C3" s="1468" t="s">
        <v>1759</v>
      </c>
      <c r="D3" s="1469"/>
      <c r="E3" s="1470"/>
      <c r="F3" s="1466"/>
      <c r="G3" s="1466"/>
      <c r="H3" s="1466"/>
      <c r="I3" s="1466"/>
      <c r="J3" s="1466"/>
      <c r="K3" s="1466"/>
      <c r="L3" s="1466"/>
      <c r="M3" s="1466"/>
      <c r="N3" s="1466"/>
      <c r="O3" s="1466"/>
      <c r="P3" s="1466"/>
      <c r="Q3" s="1471"/>
      <c r="R3" s="1556" t="s">
        <v>1760</v>
      </c>
      <c r="S3" s="1556"/>
      <c r="T3" s="1544" t="s">
        <v>1761</v>
      </c>
      <c r="U3" s="1544"/>
    </row>
    <row r="4" spans="1:21" ht="24.75" customHeight="1">
      <c r="A4" s="1546" t="s">
        <v>1762</v>
      </c>
      <c r="B4" s="1546"/>
      <c r="C4" s="1546"/>
      <c r="D4" s="1546"/>
      <c r="E4" s="1546"/>
      <c r="F4" s="1546"/>
      <c r="G4" s="1546"/>
      <c r="H4" s="1546"/>
      <c r="I4" s="1546"/>
      <c r="J4" s="1546"/>
      <c r="K4" s="1546"/>
      <c r="L4" s="1546"/>
      <c r="M4" s="1546"/>
      <c r="N4" s="1546"/>
      <c r="O4" s="1546"/>
      <c r="P4" s="1546"/>
      <c r="Q4" s="1546"/>
      <c r="R4" s="1546"/>
      <c r="S4" s="1546"/>
      <c r="T4" s="1546"/>
      <c r="U4" s="1546"/>
    </row>
    <row r="5" spans="2:21" ht="19.5" customHeight="1" thickBot="1">
      <c r="B5" s="1472"/>
      <c r="C5" s="1472"/>
      <c r="D5" s="1542" t="s">
        <v>352</v>
      </c>
      <c r="E5" s="1542"/>
      <c r="F5" s="1542"/>
      <c r="G5" s="1542"/>
      <c r="H5" s="1542"/>
      <c r="I5" s="1542"/>
      <c r="J5" s="1542"/>
      <c r="K5" s="1542"/>
      <c r="L5" s="1542"/>
      <c r="M5" s="1542"/>
      <c r="N5" s="1542"/>
      <c r="O5" s="1542"/>
      <c r="P5" s="1542"/>
      <c r="Q5" s="1542"/>
      <c r="R5" s="1542"/>
      <c r="S5" s="1542"/>
      <c r="T5" s="1472"/>
      <c r="U5" s="1473" t="s">
        <v>1763</v>
      </c>
    </row>
    <row r="6" spans="1:21" s="1474" customFormat="1" ht="19.5" customHeight="1">
      <c r="A6" s="1547" t="s">
        <v>1764</v>
      </c>
      <c r="B6" s="1545"/>
      <c r="C6" s="1545"/>
      <c r="D6" s="1545" t="s">
        <v>1765</v>
      </c>
      <c r="E6" s="1545"/>
      <c r="F6" s="1545" t="s">
        <v>1766</v>
      </c>
      <c r="G6" s="1545"/>
      <c r="H6" s="1545"/>
      <c r="I6" s="1545"/>
      <c r="J6" s="1545"/>
      <c r="K6" s="1545"/>
      <c r="L6" s="1545"/>
      <c r="M6" s="1545"/>
      <c r="N6" s="1545"/>
      <c r="O6" s="1545" t="s">
        <v>1767</v>
      </c>
      <c r="P6" s="1545"/>
      <c r="Q6" s="1545"/>
      <c r="R6" s="1545"/>
      <c r="S6" s="1545"/>
      <c r="T6" s="1545"/>
      <c r="U6" s="1550"/>
    </row>
    <row r="7" spans="1:21" s="1474" customFormat="1" ht="30" customHeight="1" thickBot="1">
      <c r="A7" s="1548"/>
      <c r="B7" s="1549"/>
      <c r="C7" s="1549"/>
      <c r="D7" s="1462" t="s">
        <v>1768</v>
      </c>
      <c r="E7" s="1462" t="s">
        <v>1769</v>
      </c>
      <c r="F7" s="1462" t="s">
        <v>1747</v>
      </c>
      <c r="G7" s="1462" t="s">
        <v>1748</v>
      </c>
      <c r="H7" s="1462" t="s">
        <v>1749</v>
      </c>
      <c r="I7" s="1462" t="s">
        <v>1750</v>
      </c>
      <c r="J7" s="1462" t="s">
        <v>1751</v>
      </c>
      <c r="K7" s="1462" t="s">
        <v>1770</v>
      </c>
      <c r="L7" s="1462" t="s">
        <v>1771</v>
      </c>
      <c r="M7" s="1462" t="s">
        <v>1772</v>
      </c>
      <c r="N7" s="1462" t="s">
        <v>1752</v>
      </c>
      <c r="O7" s="1462" t="s">
        <v>1773</v>
      </c>
      <c r="P7" s="1475" t="s">
        <v>1774</v>
      </c>
      <c r="Q7" s="1475" t="s">
        <v>1775</v>
      </c>
      <c r="R7" s="1462" t="s">
        <v>1776</v>
      </c>
      <c r="S7" s="1462" t="s">
        <v>0</v>
      </c>
      <c r="T7" s="1462" t="s">
        <v>1</v>
      </c>
      <c r="U7" s="1476" t="s">
        <v>2</v>
      </c>
    </row>
    <row r="8" spans="1:21" ht="18" customHeight="1">
      <c r="A8" s="1541" t="s">
        <v>215</v>
      </c>
      <c r="B8" s="1535" t="s">
        <v>3</v>
      </c>
      <c r="C8" s="1477" t="s">
        <v>4</v>
      </c>
      <c r="D8" s="2684">
        <v>0</v>
      </c>
      <c r="E8" s="2684">
        <v>0</v>
      </c>
      <c r="F8" s="2684">
        <v>0</v>
      </c>
      <c r="G8" s="2684">
        <v>0</v>
      </c>
      <c r="H8" s="2684">
        <v>0</v>
      </c>
      <c r="I8" s="2684">
        <v>0</v>
      </c>
      <c r="J8" s="2684">
        <v>0</v>
      </c>
      <c r="K8" s="2684">
        <v>0</v>
      </c>
      <c r="L8" s="2684">
        <v>0</v>
      </c>
      <c r="M8" s="2685">
        <v>1</v>
      </c>
      <c r="N8" s="2685">
        <v>0</v>
      </c>
      <c r="O8" s="2685">
        <v>0</v>
      </c>
      <c r="P8" s="2685">
        <v>0</v>
      </c>
      <c r="Q8" s="2685">
        <v>0</v>
      </c>
      <c r="R8" s="2685">
        <v>0</v>
      </c>
      <c r="S8" s="2685">
        <v>0</v>
      </c>
      <c r="T8" s="2685">
        <v>0</v>
      </c>
      <c r="U8" s="2686">
        <v>1</v>
      </c>
    </row>
    <row r="9" spans="1:21" ht="18" customHeight="1">
      <c r="A9" s="1533"/>
      <c r="B9" s="1537"/>
      <c r="C9" s="1478" t="s">
        <v>1753</v>
      </c>
      <c r="D9" s="2684">
        <v>0</v>
      </c>
      <c r="E9" s="2684">
        <v>0</v>
      </c>
      <c r="F9" s="2684">
        <v>0</v>
      </c>
      <c r="G9" s="2684">
        <v>0</v>
      </c>
      <c r="H9" s="2684">
        <v>0</v>
      </c>
      <c r="I9" s="2684">
        <v>0</v>
      </c>
      <c r="J9" s="2684">
        <v>0</v>
      </c>
      <c r="K9" s="2684">
        <v>0</v>
      </c>
      <c r="L9" s="2684">
        <v>0</v>
      </c>
      <c r="M9" s="2684">
        <v>1</v>
      </c>
      <c r="N9" s="2684">
        <v>0</v>
      </c>
      <c r="O9" s="2684">
        <v>0</v>
      </c>
      <c r="P9" s="2684">
        <v>0</v>
      </c>
      <c r="Q9" s="2684">
        <v>0</v>
      </c>
      <c r="R9" s="2684">
        <v>0</v>
      </c>
      <c r="S9" s="2684">
        <v>0</v>
      </c>
      <c r="T9" s="2684">
        <v>0</v>
      </c>
      <c r="U9" s="2687">
        <v>1</v>
      </c>
    </row>
    <row r="10" spans="1:21" ht="18" customHeight="1">
      <c r="A10" s="1533"/>
      <c r="B10" s="1537"/>
      <c r="C10" s="1478" t="s">
        <v>1754</v>
      </c>
      <c r="D10" s="1479"/>
      <c r="E10" s="1480"/>
      <c r="F10" s="1480"/>
      <c r="G10" s="1480"/>
      <c r="H10" s="1480"/>
      <c r="I10" s="1480"/>
      <c r="J10" s="1480"/>
      <c r="K10" s="1480"/>
      <c r="L10" s="1480"/>
      <c r="M10" s="1480"/>
      <c r="N10" s="1480"/>
      <c r="O10" s="1480"/>
      <c r="P10" s="1480"/>
      <c r="Q10" s="1480"/>
      <c r="R10" s="1480"/>
      <c r="S10" s="1480"/>
      <c r="T10" s="1480"/>
      <c r="U10" s="1481"/>
    </row>
    <row r="11" spans="1:21" ht="18" customHeight="1">
      <c r="A11" s="1533"/>
      <c r="B11" s="1537"/>
      <c r="C11" s="1478" t="s">
        <v>191</v>
      </c>
      <c r="D11" s="1480"/>
      <c r="E11" s="1480"/>
      <c r="F11" s="1480"/>
      <c r="G11" s="1480"/>
      <c r="H11" s="1480"/>
      <c r="I11" s="1480"/>
      <c r="J11" s="1480"/>
      <c r="K11" s="1480"/>
      <c r="L11" s="1480"/>
      <c r="M11" s="1480"/>
      <c r="N11" s="1480"/>
      <c r="O11" s="1480"/>
      <c r="P11" s="1480"/>
      <c r="Q11" s="1480"/>
      <c r="R11" s="1480"/>
      <c r="S11" s="1480"/>
      <c r="T11" s="1480"/>
      <c r="U11" s="1481"/>
    </row>
    <row r="12" spans="1:21" ht="18" customHeight="1">
      <c r="A12" s="1533"/>
      <c r="B12" s="1537"/>
      <c r="C12" s="1478" t="s">
        <v>144</v>
      </c>
      <c r="D12" s="1480"/>
      <c r="E12" s="1480"/>
      <c r="F12" s="1480"/>
      <c r="G12" s="1480"/>
      <c r="H12" s="1480"/>
      <c r="I12" s="1480"/>
      <c r="J12" s="1480"/>
      <c r="K12" s="1480"/>
      <c r="L12" s="1480"/>
      <c r="M12" s="1480"/>
      <c r="N12" s="1480"/>
      <c r="O12" s="1480"/>
      <c r="P12" s="1480"/>
      <c r="Q12" s="1480"/>
      <c r="R12" s="1480"/>
      <c r="S12" s="1480"/>
      <c r="T12" s="1480"/>
      <c r="U12" s="1481"/>
    </row>
    <row r="13" spans="1:21" ht="18" customHeight="1">
      <c r="A13" s="1533"/>
      <c r="B13" s="1537"/>
      <c r="C13" s="1478" t="s">
        <v>145</v>
      </c>
      <c r="D13" s="1482"/>
      <c r="E13" s="1480"/>
      <c r="F13" s="1480"/>
      <c r="G13" s="1480"/>
      <c r="H13" s="1480"/>
      <c r="I13" s="1480"/>
      <c r="J13" s="1480"/>
      <c r="K13" s="1480"/>
      <c r="L13" s="1480"/>
      <c r="M13" s="1480"/>
      <c r="N13" s="1480"/>
      <c r="O13" s="1480"/>
      <c r="P13" s="1480"/>
      <c r="Q13" s="1480"/>
      <c r="R13" s="1480"/>
      <c r="S13" s="1480"/>
      <c r="T13" s="1480"/>
      <c r="U13" s="1481"/>
    </row>
    <row r="14" spans="1:21" ht="18" customHeight="1">
      <c r="A14" s="1533"/>
      <c r="B14" s="1537"/>
      <c r="C14" s="1478" t="s">
        <v>1755</v>
      </c>
      <c r="D14" s="1482"/>
      <c r="E14" s="1480"/>
      <c r="F14" s="1480"/>
      <c r="G14" s="1480"/>
      <c r="H14" s="1480"/>
      <c r="I14" s="1480"/>
      <c r="J14" s="1480"/>
      <c r="K14" s="1480"/>
      <c r="L14" s="1480"/>
      <c r="M14" s="1480"/>
      <c r="N14" s="1480"/>
      <c r="O14" s="1480"/>
      <c r="P14" s="1480"/>
      <c r="Q14" s="1480"/>
      <c r="R14" s="1480"/>
      <c r="S14" s="1480"/>
      <c r="T14" s="1480"/>
      <c r="U14" s="1481"/>
    </row>
    <row r="15" spans="1:21" ht="18" customHeight="1">
      <c r="A15" s="1533"/>
      <c r="B15" s="1537"/>
      <c r="C15" s="1478" t="s">
        <v>147</v>
      </c>
      <c r="D15" s="1480"/>
      <c r="E15" s="1480"/>
      <c r="F15" s="1480"/>
      <c r="G15" s="1480"/>
      <c r="H15" s="1480"/>
      <c r="I15" s="1480"/>
      <c r="J15" s="1480"/>
      <c r="K15" s="1480"/>
      <c r="L15" s="1480"/>
      <c r="M15" s="1480"/>
      <c r="N15" s="1480"/>
      <c r="O15" s="1480"/>
      <c r="P15" s="1480"/>
      <c r="Q15" s="1480"/>
      <c r="R15" s="1480"/>
      <c r="S15" s="1480"/>
      <c r="T15" s="1480"/>
      <c r="U15" s="1481"/>
    </row>
    <row r="16" spans="1:21" ht="18" customHeight="1">
      <c r="A16" s="1533"/>
      <c r="B16" s="1537"/>
      <c r="C16" s="1478" t="s">
        <v>192</v>
      </c>
      <c r="D16" s="1480"/>
      <c r="E16" s="1480"/>
      <c r="F16" s="1480"/>
      <c r="G16" s="1480"/>
      <c r="H16" s="1480"/>
      <c r="I16" s="1480"/>
      <c r="J16" s="1480"/>
      <c r="K16" s="1480"/>
      <c r="L16" s="1480"/>
      <c r="M16" s="1480"/>
      <c r="N16" s="1480"/>
      <c r="O16" s="1480"/>
      <c r="P16" s="1480"/>
      <c r="Q16" s="1480"/>
      <c r="R16" s="1480"/>
      <c r="S16" s="1480"/>
      <c r="T16" s="1480"/>
      <c r="U16" s="1481"/>
    </row>
    <row r="17" spans="1:21" ht="18" customHeight="1">
      <c r="A17" s="1533"/>
      <c r="B17" s="1537"/>
      <c r="C17" s="1478" t="s">
        <v>5</v>
      </c>
      <c r="D17" s="1482"/>
      <c r="E17" s="1480"/>
      <c r="F17" s="1480"/>
      <c r="G17" s="1480"/>
      <c r="H17" s="1480"/>
      <c r="I17" s="1480"/>
      <c r="J17" s="1480"/>
      <c r="K17" s="1480"/>
      <c r="L17" s="1480"/>
      <c r="M17" s="1480"/>
      <c r="N17" s="1480"/>
      <c r="O17" s="1480"/>
      <c r="P17" s="1480"/>
      <c r="Q17" s="1480"/>
      <c r="R17" s="1480"/>
      <c r="S17" s="1480"/>
      <c r="T17" s="1480"/>
      <c r="U17" s="1481"/>
    </row>
    <row r="18" spans="1:21" ht="18" customHeight="1">
      <c r="A18" s="1533"/>
      <c r="B18" s="1537"/>
      <c r="C18" s="1478" t="s">
        <v>193</v>
      </c>
      <c r="D18" s="1482"/>
      <c r="E18" s="1480"/>
      <c r="F18" s="1480"/>
      <c r="G18" s="1480"/>
      <c r="H18" s="1480"/>
      <c r="I18" s="1480"/>
      <c r="J18" s="1480"/>
      <c r="K18" s="1480"/>
      <c r="L18" s="1480"/>
      <c r="M18" s="1480"/>
      <c r="N18" s="1480"/>
      <c r="O18" s="1480"/>
      <c r="P18" s="1480"/>
      <c r="Q18" s="1480"/>
      <c r="R18" s="1480"/>
      <c r="S18" s="1480"/>
      <c r="T18" s="1480"/>
      <c r="U18" s="1481"/>
    </row>
    <row r="19" spans="1:21" ht="18" customHeight="1">
      <c r="A19" s="1533"/>
      <c r="B19" s="1537"/>
      <c r="C19" s="1478" t="s">
        <v>1756</v>
      </c>
      <c r="D19" s="1482"/>
      <c r="E19" s="1480"/>
      <c r="F19" s="1480"/>
      <c r="G19" s="1480"/>
      <c r="H19" s="1480"/>
      <c r="I19" s="1480"/>
      <c r="J19" s="1480"/>
      <c r="K19" s="1480"/>
      <c r="L19" s="1480"/>
      <c r="M19" s="1480"/>
      <c r="N19" s="1480"/>
      <c r="O19" s="1480"/>
      <c r="P19" s="1480"/>
      <c r="Q19" s="1480"/>
      <c r="R19" s="1480"/>
      <c r="S19" s="1480"/>
      <c r="T19" s="1480"/>
      <c r="U19" s="1481"/>
    </row>
    <row r="20" spans="1:21" ht="18" customHeight="1">
      <c r="A20" s="1533"/>
      <c r="B20" s="1537"/>
      <c r="C20" s="1478" t="s">
        <v>6</v>
      </c>
      <c r="D20" s="1480"/>
      <c r="E20" s="1480"/>
      <c r="F20" s="1480"/>
      <c r="G20" s="1480"/>
      <c r="H20" s="1480"/>
      <c r="I20" s="1480"/>
      <c r="J20" s="1480"/>
      <c r="K20" s="1480"/>
      <c r="L20" s="1480"/>
      <c r="M20" s="1480"/>
      <c r="N20" s="1480"/>
      <c r="O20" s="1480"/>
      <c r="P20" s="1480"/>
      <c r="Q20" s="1480"/>
      <c r="R20" s="1480"/>
      <c r="S20" s="1480"/>
      <c r="T20" s="1480"/>
      <c r="U20" s="1481"/>
    </row>
    <row r="21" spans="1:21" ht="18" customHeight="1">
      <c r="A21" s="1533"/>
      <c r="B21" s="1537"/>
      <c r="C21" s="1483" t="s">
        <v>7</v>
      </c>
      <c r="D21" s="1480"/>
      <c r="E21" s="1480"/>
      <c r="F21" s="1480"/>
      <c r="G21" s="1480"/>
      <c r="H21" s="1480"/>
      <c r="I21" s="1480"/>
      <c r="J21" s="1480"/>
      <c r="K21" s="1480"/>
      <c r="L21" s="1480"/>
      <c r="M21" s="1480"/>
      <c r="N21" s="1480"/>
      <c r="O21" s="1480"/>
      <c r="P21" s="1480"/>
      <c r="Q21" s="1480"/>
      <c r="R21" s="1480"/>
      <c r="S21" s="1480"/>
      <c r="T21" s="1480"/>
      <c r="U21" s="1481"/>
    </row>
    <row r="22" spans="1:21" ht="18" customHeight="1">
      <c r="A22" s="1533"/>
      <c r="B22" s="1537"/>
      <c r="C22" s="1484" t="s">
        <v>8</v>
      </c>
      <c r="D22" s="1480"/>
      <c r="E22" s="1480"/>
      <c r="F22" s="1480"/>
      <c r="G22" s="1480"/>
      <c r="H22" s="1480"/>
      <c r="I22" s="1480"/>
      <c r="J22" s="1480"/>
      <c r="K22" s="1480"/>
      <c r="L22" s="1480"/>
      <c r="M22" s="1480"/>
      <c r="N22" s="1480"/>
      <c r="O22" s="1480"/>
      <c r="P22" s="1480"/>
      <c r="Q22" s="1480"/>
      <c r="R22" s="1480"/>
      <c r="S22" s="1480"/>
      <c r="T22" s="1480"/>
      <c r="U22" s="1481"/>
    </row>
    <row r="23" spans="1:21" ht="18" customHeight="1">
      <c r="A23" s="1533"/>
      <c r="B23" s="1537"/>
      <c r="C23" s="1484" t="s">
        <v>9</v>
      </c>
      <c r="D23" s="1480"/>
      <c r="E23" s="1480"/>
      <c r="F23" s="1480"/>
      <c r="G23" s="1480"/>
      <c r="H23" s="1480"/>
      <c r="I23" s="1480"/>
      <c r="J23" s="1480"/>
      <c r="K23" s="1480"/>
      <c r="L23" s="1480"/>
      <c r="M23" s="1480"/>
      <c r="N23" s="1480"/>
      <c r="O23" s="1480"/>
      <c r="P23" s="1480"/>
      <c r="Q23" s="1480"/>
      <c r="R23" s="1480"/>
      <c r="S23" s="1480"/>
      <c r="T23" s="1480"/>
      <c r="U23" s="1481"/>
    </row>
    <row r="24" spans="1:21" ht="18" customHeight="1">
      <c r="A24" s="1533"/>
      <c r="B24" s="1537"/>
      <c r="C24" s="1484" t="s">
        <v>10</v>
      </c>
      <c r="D24" s="1480"/>
      <c r="E24" s="1480"/>
      <c r="F24" s="1480"/>
      <c r="G24" s="1480"/>
      <c r="H24" s="1480"/>
      <c r="I24" s="1480"/>
      <c r="J24" s="1480"/>
      <c r="K24" s="1480"/>
      <c r="L24" s="1480"/>
      <c r="M24" s="1480"/>
      <c r="N24" s="1480"/>
      <c r="O24" s="1480"/>
      <c r="P24" s="1480"/>
      <c r="Q24" s="1480"/>
      <c r="R24" s="1480"/>
      <c r="S24" s="1480"/>
      <c r="T24" s="1480"/>
      <c r="U24" s="1481"/>
    </row>
    <row r="25" spans="1:21" ht="18" customHeight="1">
      <c r="A25" s="1533"/>
      <c r="B25" s="1537"/>
      <c r="C25" s="1485" t="s">
        <v>11</v>
      </c>
      <c r="D25" s="1480"/>
      <c r="E25" s="1480"/>
      <c r="F25" s="1480"/>
      <c r="G25" s="1480"/>
      <c r="H25" s="1480"/>
      <c r="I25" s="1480"/>
      <c r="J25" s="1480"/>
      <c r="K25" s="1480"/>
      <c r="L25" s="1480"/>
      <c r="M25" s="1480"/>
      <c r="N25" s="1480"/>
      <c r="O25" s="1480"/>
      <c r="P25" s="1480"/>
      <c r="Q25" s="1480"/>
      <c r="R25" s="1480"/>
      <c r="S25" s="1480"/>
      <c r="T25" s="1480"/>
      <c r="U25" s="1481"/>
    </row>
    <row r="26" spans="1:21" ht="18" customHeight="1">
      <c r="A26" s="1533"/>
      <c r="B26" s="1637"/>
      <c r="C26" s="1484" t="s">
        <v>12</v>
      </c>
      <c r="D26" s="1480"/>
      <c r="E26" s="1480"/>
      <c r="F26" s="1480"/>
      <c r="G26" s="1480"/>
      <c r="H26" s="1480"/>
      <c r="I26" s="1480"/>
      <c r="J26" s="1480"/>
      <c r="K26" s="1480"/>
      <c r="L26" s="1480"/>
      <c r="M26" s="1480"/>
      <c r="N26" s="1480"/>
      <c r="O26" s="1480"/>
      <c r="P26" s="1480"/>
      <c r="Q26" s="1480"/>
      <c r="R26" s="1480"/>
      <c r="S26" s="1480"/>
      <c r="T26" s="1480"/>
      <c r="U26" s="1481"/>
    </row>
    <row r="27" spans="1:21" ht="18" customHeight="1">
      <c r="A27" s="1533"/>
      <c r="B27" s="1536" t="s">
        <v>13</v>
      </c>
      <c r="C27" s="1478" t="s">
        <v>4</v>
      </c>
      <c r="D27" s="1480"/>
      <c r="E27" s="1480"/>
      <c r="F27" s="1480"/>
      <c r="G27" s="1480"/>
      <c r="H27" s="1480"/>
      <c r="I27" s="1480"/>
      <c r="J27" s="1480"/>
      <c r="K27" s="1480"/>
      <c r="L27" s="1480"/>
      <c r="M27" s="1480"/>
      <c r="N27" s="1480"/>
      <c r="O27" s="1480"/>
      <c r="P27" s="1480"/>
      <c r="Q27" s="1480"/>
      <c r="R27" s="1480"/>
      <c r="S27" s="1480"/>
      <c r="T27" s="1480"/>
      <c r="U27" s="1481"/>
    </row>
    <row r="28" spans="1:21" ht="18" customHeight="1">
      <c r="A28" s="1533"/>
      <c r="B28" s="1537"/>
      <c r="C28" s="1484" t="s">
        <v>14</v>
      </c>
      <c r="D28" s="1480"/>
      <c r="E28" s="1480"/>
      <c r="F28" s="1480"/>
      <c r="G28" s="1480"/>
      <c r="H28" s="1480"/>
      <c r="I28" s="1480"/>
      <c r="J28" s="1480"/>
      <c r="K28" s="1480"/>
      <c r="L28" s="1480"/>
      <c r="M28" s="1480"/>
      <c r="N28" s="1480"/>
      <c r="O28" s="1480"/>
      <c r="P28" s="1480"/>
      <c r="Q28" s="1480"/>
      <c r="R28" s="1480"/>
      <c r="S28" s="1480"/>
      <c r="T28" s="1480"/>
      <c r="U28" s="1481"/>
    </row>
    <row r="29" spans="1:21" ht="18" customHeight="1">
      <c r="A29" s="1533"/>
      <c r="B29" s="1537"/>
      <c r="C29" s="1484" t="s">
        <v>15</v>
      </c>
      <c r="D29" s="1480"/>
      <c r="E29" s="1480"/>
      <c r="F29" s="1480"/>
      <c r="G29" s="1480"/>
      <c r="H29" s="1480"/>
      <c r="I29" s="1480"/>
      <c r="J29" s="1480"/>
      <c r="K29" s="1480"/>
      <c r="L29" s="1480"/>
      <c r="M29" s="1480"/>
      <c r="N29" s="1480"/>
      <c r="O29" s="1480"/>
      <c r="P29" s="1480"/>
      <c r="Q29" s="1480"/>
      <c r="R29" s="1480"/>
      <c r="S29" s="1480"/>
      <c r="T29" s="1480"/>
      <c r="U29" s="1481"/>
    </row>
    <row r="30" spans="1:21" ht="18" customHeight="1">
      <c r="A30" s="1533"/>
      <c r="B30" s="1537"/>
      <c r="C30" s="1484" t="s">
        <v>16</v>
      </c>
      <c r="D30" s="1480"/>
      <c r="E30" s="1480"/>
      <c r="F30" s="1480"/>
      <c r="G30" s="1480"/>
      <c r="H30" s="1480"/>
      <c r="I30" s="1480"/>
      <c r="J30" s="1480"/>
      <c r="K30" s="1480"/>
      <c r="L30" s="1480"/>
      <c r="M30" s="1480"/>
      <c r="N30" s="1480"/>
      <c r="O30" s="1480"/>
      <c r="P30" s="1480"/>
      <c r="Q30" s="1480"/>
      <c r="R30" s="1480"/>
      <c r="S30" s="1480"/>
      <c r="T30" s="1480"/>
      <c r="U30" s="1481"/>
    </row>
    <row r="31" spans="1:21" ht="18" customHeight="1">
      <c r="A31" s="1533"/>
      <c r="B31" s="1537"/>
      <c r="C31" s="1484" t="s">
        <v>17</v>
      </c>
      <c r="D31" s="1480"/>
      <c r="E31" s="1480"/>
      <c r="F31" s="1480"/>
      <c r="G31" s="1480"/>
      <c r="H31" s="1480"/>
      <c r="I31" s="1480"/>
      <c r="J31" s="1480"/>
      <c r="K31" s="1480"/>
      <c r="L31" s="1480"/>
      <c r="M31" s="1480"/>
      <c r="N31" s="1480"/>
      <c r="O31" s="1480"/>
      <c r="P31" s="1480"/>
      <c r="Q31" s="1480"/>
      <c r="R31" s="1480"/>
      <c r="S31" s="1480"/>
      <c r="T31" s="1480"/>
      <c r="U31" s="1481"/>
    </row>
    <row r="32" spans="1:21" ht="18" customHeight="1">
      <c r="A32" s="1533"/>
      <c r="B32" s="1537"/>
      <c r="C32" s="1484" t="s">
        <v>18</v>
      </c>
      <c r="D32" s="1480"/>
      <c r="E32" s="1480"/>
      <c r="F32" s="1480"/>
      <c r="G32" s="1480"/>
      <c r="H32" s="1480"/>
      <c r="I32" s="1480"/>
      <c r="J32" s="1480"/>
      <c r="K32" s="1480"/>
      <c r="L32" s="1480"/>
      <c r="M32" s="1480"/>
      <c r="N32" s="1480"/>
      <c r="O32" s="1480"/>
      <c r="P32" s="1480"/>
      <c r="Q32" s="1480"/>
      <c r="R32" s="1480"/>
      <c r="S32" s="1480"/>
      <c r="T32" s="1480"/>
      <c r="U32" s="1481"/>
    </row>
    <row r="33" spans="1:21" ht="18" customHeight="1">
      <c r="A33" s="1533"/>
      <c r="B33" s="1537"/>
      <c r="C33" s="1484" t="s">
        <v>19</v>
      </c>
      <c r="D33" s="1480"/>
      <c r="E33" s="1480"/>
      <c r="F33" s="1480"/>
      <c r="G33" s="1480"/>
      <c r="H33" s="1480"/>
      <c r="I33" s="1480"/>
      <c r="J33" s="1480"/>
      <c r="K33" s="1480"/>
      <c r="L33" s="1480"/>
      <c r="M33" s="1480"/>
      <c r="N33" s="1480"/>
      <c r="O33" s="1480"/>
      <c r="P33" s="1480"/>
      <c r="Q33" s="1480"/>
      <c r="R33" s="1480"/>
      <c r="S33" s="1480"/>
      <c r="T33" s="1480"/>
      <c r="U33" s="1481"/>
    </row>
    <row r="34" spans="1:21" ht="18" customHeight="1">
      <c r="A34" s="1533"/>
      <c r="B34" s="1537"/>
      <c r="C34" s="1486" t="s">
        <v>20</v>
      </c>
      <c r="D34" s="1480"/>
      <c r="E34" s="1480"/>
      <c r="F34" s="1480"/>
      <c r="G34" s="1480"/>
      <c r="H34" s="1480"/>
      <c r="I34" s="1480"/>
      <c r="J34" s="1480"/>
      <c r="K34" s="1480"/>
      <c r="L34" s="1480"/>
      <c r="M34" s="1480"/>
      <c r="N34" s="1480"/>
      <c r="O34" s="1480"/>
      <c r="P34" s="1480"/>
      <c r="Q34" s="1480"/>
      <c r="R34" s="1480"/>
      <c r="S34" s="1480"/>
      <c r="T34" s="1480"/>
      <c r="U34" s="1481"/>
    </row>
    <row r="35" spans="1:21" ht="18" customHeight="1">
      <c r="A35" s="1533"/>
      <c r="B35" s="1537"/>
      <c r="C35" s="1485" t="s">
        <v>21</v>
      </c>
      <c r="D35" s="1480"/>
      <c r="E35" s="1480"/>
      <c r="F35" s="1480"/>
      <c r="G35" s="1480"/>
      <c r="H35" s="1480"/>
      <c r="I35" s="1480"/>
      <c r="J35" s="1480"/>
      <c r="K35" s="1480"/>
      <c r="L35" s="1480"/>
      <c r="M35" s="1480"/>
      <c r="N35" s="1480"/>
      <c r="O35" s="1480"/>
      <c r="P35" s="1480"/>
      <c r="Q35" s="1480"/>
      <c r="R35" s="1480"/>
      <c r="S35" s="1480"/>
      <c r="T35" s="1480"/>
      <c r="U35" s="1481"/>
    </row>
    <row r="36" spans="1:21" ht="18" customHeight="1">
      <c r="A36" s="1533"/>
      <c r="B36" s="1537"/>
      <c r="C36" s="1485" t="s">
        <v>22</v>
      </c>
      <c r="D36" s="1480"/>
      <c r="E36" s="1480"/>
      <c r="F36" s="1480"/>
      <c r="G36" s="1480"/>
      <c r="H36" s="1480"/>
      <c r="I36" s="1480"/>
      <c r="J36" s="1480"/>
      <c r="K36" s="1480"/>
      <c r="L36" s="1480"/>
      <c r="M36" s="1480"/>
      <c r="N36" s="1480"/>
      <c r="O36" s="1480"/>
      <c r="P36" s="1480"/>
      <c r="Q36" s="1480"/>
      <c r="R36" s="1480"/>
      <c r="S36" s="1480"/>
      <c r="T36" s="1480"/>
      <c r="U36" s="1481"/>
    </row>
    <row r="37" spans="1:21" ht="18" customHeight="1" thickBot="1">
      <c r="A37" s="1534"/>
      <c r="B37" s="1538"/>
      <c r="C37" s="1487" t="s">
        <v>12</v>
      </c>
      <c r="D37" s="1488"/>
      <c r="E37" s="1488"/>
      <c r="F37" s="1488"/>
      <c r="G37" s="1488"/>
      <c r="H37" s="1488"/>
      <c r="I37" s="1488"/>
      <c r="J37" s="1488"/>
      <c r="K37" s="1488"/>
      <c r="L37" s="1488"/>
      <c r="M37" s="1488"/>
      <c r="N37" s="1488"/>
      <c r="O37" s="1488"/>
      <c r="P37" s="1488"/>
      <c r="Q37" s="1488"/>
      <c r="R37" s="1488"/>
      <c r="S37" s="1488"/>
      <c r="T37" s="1488"/>
      <c r="U37" s="1489"/>
    </row>
    <row r="38" spans="1:21" s="1319" customFormat="1" ht="26.25" customHeight="1">
      <c r="A38" s="1490" t="s">
        <v>1265</v>
      </c>
      <c r="B38" s="1491"/>
      <c r="C38" s="1491"/>
      <c r="D38" s="1492"/>
      <c r="E38" s="1492"/>
      <c r="F38" s="1491"/>
      <c r="G38" s="1490" t="s">
        <v>1266</v>
      </c>
      <c r="H38" s="1492"/>
      <c r="I38" s="1492"/>
      <c r="J38" s="1491"/>
      <c r="K38" s="1492"/>
      <c r="L38" s="1491" t="s">
        <v>45</v>
      </c>
      <c r="M38" s="1492"/>
      <c r="N38" s="1492"/>
      <c r="O38" s="1491"/>
      <c r="P38" s="1493" t="s">
        <v>1267</v>
      </c>
      <c r="Q38" s="1493"/>
      <c r="R38" s="1539" t="s">
        <v>385</v>
      </c>
      <c r="S38" s="1540"/>
      <c r="T38" s="1539"/>
      <c r="U38" s="1539"/>
    </row>
    <row r="39" spans="1:21" s="1319" customFormat="1" ht="12" customHeight="1">
      <c r="A39" s="1492"/>
      <c r="B39" s="1492"/>
      <c r="C39" s="1492"/>
      <c r="D39" s="1492"/>
      <c r="E39" s="1492"/>
      <c r="F39" s="1491"/>
      <c r="G39" s="1492"/>
      <c r="H39" s="1492"/>
      <c r="I39" s="1492"/>
      <c r="J39" s="1491"/>
      <c r="K39" s="1494"/>
      <c r="L39" s="1491" t="s">
        <v>47</v>
      </c>
      <c r="M39" s="1492"/>
      <c r="N39" s="1491"/>
      <c r="O39" s="1491"/>
      <c r="P39" s="1492"/>
      <c r="Q39" s="1492"/>
      <c r="R39" s="1461"/>
      <c r="S39" s="1461"/>
      <c r="T39" s="1461"/>
      <c r="U39" s="1461"/>
    </row>
    <row r="40" spans="18:21" ht="12">
      <c r="R40" s="1495"/>
      <c r="S40" s="1495"/>
      <c r="T40" s="1495"/>
      <c r="U40" s="1495"/>
    </row>
    <row r="41" spans="1:15" ht="16.5">
      <c r="A41" s="1543" t="s">
        <v>23</v>
      </c>
      <c r="B41" s="1543"/>
      <c r="C41" s="1543"/>
      <c r="D41" s="1543"/>
      <c r="E41" s="1543"/>
      <c r="F41" s="1543"/>
      <c r="G41" s="1543"/>
      <c r="H41" s="1543"/>
      <c r="I41" s="1543"/>
      <c r="J41" s="1543"/>
      <c r="K41" s="1543"/>
      <c r="L41" s="1543"/>
      <c r="M41" s="1543"/>
      <c r="N41" s="1543"/>
      <c r="O41" s="1543"/>
    </row>
    <row r="42" spans="1:15" ht="16.5">
      <c r="A42" s="1496" t="s">
        <v>24</v>
      </c>
      <c r="B42" s="1497"/>
      <c r="C42" s="1497"/>
      <c r="D42" s="1497"/>
      <c r="E42" s="1497"/>
      <c r="F42" s="1497"/>
      <c r="G42" s="1497"/>
      <c r="H42" s="1497"/>
      <c r="I42" s="1497"/>
      <c r="J42" s="1497"/>
      <c r="K42" s="1463"/>
      <c r="L42" s="1463"/>
      <c r="M42" s="1463"/>
      <c r="N42" s="1463"/>
      <c r="O42" s="1463"/>
    </row>
  </sheetData>
  <sheetProtection/>
  <mergeCells count="18">
    <mergeCell ref="A41:O41"/>
    <mergeCell ref="B27:B37"/>
    <mergeCell ref="R38:U38"/>
    <mergeCell ref="A8:A37"/>
    <mergeCell ref="B8:B26"/>
    <mergeCell ref="T2:U2"/>
    <mergeCell ref="R3:S3"/>
    <mergeCell ref="T3:U3"/>
    <mergeCell ref="D6:E6"/>
    <mergeCell ref="F6:N6"/>
    <mergeCell ref="A4:U4"/>
    <mergeCell ref="A6:C7"/>
    <mergeCell ref="O6:U6"/>
    <mergeCell ref="D5:S5"/>
    <mergeCell ref="A1:E1"/>
    <mergeCell ref="A2:B2"/>
    <mergeCell ref="A3:B3"/>
    <mergeCell ref="R2:S2"/>
  </mergeCells>
  <hyperlinks>
    <hyperlink ref="A1" location="'1030701-1041231'!R1C1" display="回預告統計資料發布時間表"/>
  </hyperlinks>
  <printOptions horizontalCentered="1" verticalCentered="1"/>
  <pageMargins left="0.8661417322834646" right="0.9448818897637796" top="0.7874015748031497" bottom="0.5905511811023623" header="0.5118110236220472" footer="0.4330708661417323"/>
  <pageSetup fitToHeight="2" fitToWidth="2" horizontalDpi="600" verticalDpi="600" orientation="landscape" paperSize="8" r:id="rId2"/>
  <headerFooter alignWithMargins="0">
    <oddFooter>&amp;C&amp;"標楷體,標準"&amp;12 122</oddFooter>
  </headerFooter>
  <drawing r:id="rId1"/>
</worksheet>
</file>

<file path=xl/worksheets/sheet7.xml><?xml version="1.0" encoding="utf-8"?>
<worksheet xmlns="http://schemas.openxmlformats.org/spreadsheetml/2006/main" xmlns:r="http://schemas.openxmlformats.org/officeDocument/2006/relationships">
  <dimension ref="A1:GF110"/>
  <sheetViews>
    <sheetView view="pageBreakPreview" zoomScale="75" zoomScaleNormal="75" zoomScaleSheetLayoutView="75" workbookViewId="0" topLeftCell="A1">
      <selection activeCell="A1" sqref="A1:D1"/>
    </sheetView>
  </sheetViews>
  <sheetFormatPr defaultColWidth="7.00390625" defaultRowHeight="16.5"/>
  <cols>
    <col min="1" max="1" width="11.125" style="1284" customWidth="1"/>
    <col min="2" max="4" width="6.625" style="1284" customWidth="1"/>
    <col min="5" max="7" width="5.875" style="1284" customWidth="1"/>
    <col min="8" max="11" width="6.625" style="1284" customWidth="1"/>
    <col min="12" max="14" width="5.875" style="1284" customWidth="1"/>
    <col min="15" max="18" width="6.625" style="1284" customWidth="1"/>
    <col min="19" max="19" width="5.875" style="1284" customWidth="1"/>
    <col min="20" max="21" width="8.50390625" style="1284" customWidth="1"/>
    <col min="22" max="22" width="18.25390625" style="1284" customWidth="1"/>
    <col min="23" max="23" width="11.125" style="1285" customWidth="1"/>
    <col min="24" max="25" width="6.625" style="1284" customWidth="1"/>
    <col min="26" max="26" width="11.375" style="1284" customWidth="1"/>
    <col min="27" max="27" width="8.125" style="1284" customWidth="1"/>
    <col min="28" max="28" width="6.625" style="1284" customWidth="1"/>
    <col min="29" max="29" width="9.375" style="1284" customWidth="1"/>
    <col min="30" max="30" width="8.125" style="1284" customWidth="1"/>
    <col min="31" max="31" width="6.625" style="1284" customWidth="1"/>
    <col min="32" max="32" width="13.00390625" style="1284" customWidth="1"/>
    <col min="33" max="33" width="13.125" style="1284" customWidth="1"/>
    <col min="34" max="34" width="11.50390625" style="1284" customWidth="1"/>
    <col min="35" max="35" width="14.625" style="1284" customWidth="1"/>
    <col min="36" max="36" width="18.125" style="1284" customWidth="1"/>
    <col min="37" max="37" width="20.875" style="1284" customWidth="1"/>
    <col min="38" max="38" width="7.00390625" style="1284" customWidth="1"/>
    <col min="39" max="39" width="8.875" style="1284" customWidth="1"/>
    <col min="40" max="16384" width="7.00390625" style="1284" customWidth="1"/>
  </cols>
  <sheetData>
    <row r="1" spans="1:4" ht="21">
      <c r="A1" s="1627" t="s">
        <v>981</v>
      </c>
      <c r="B1" s="1618"/>
      <c r="C1" s="1618"/>
      <c r="D1" s="1618"/>
    </row>
    <row r="2" spans="1:37" ht="16.5" customHeight="1">
      <c r="A2" s="1260" t="s">
        <v>356</v>
      </c>
      <c r="F2" s="1197"/>
      <c r="G2" s="1197"/>
      <c r="H2" s="1197"/>
      <c r="I2" s="1197"/>
      <c r="J2" s="1197"/>
      <c r="K2" s="1197"/>
      <c r="L2" s="1197"/>
      <c r="M2" s="1197"/>
      <c r="N2" s="1197"/>
      <c r="O2" s="1197"/>
      <c r="P2" s="1197"/>
      <c r="Q2" s="1110"/>
      <c r="R2" s="1110"/>
      <c r="S2" s="1556" t="s">
        <v>1260</v>
      </c>
      <c r="T2" s="1556"/>
      <c r="U2" s="1544" t="s">
        <v>357</v>
      </c>
      <c r="V2" s="1544"/>
      <c r="W2" s="1260" t="s">
        <v>356</v>
      </c>
      <c r="X2" s="1261"/>
      <c r="Y2" s="1285"/>
      <c r="Z2" s="1286"/>
      <c r="AA2" s="1286"/>
      <c r="AB2" s="1286"/>
      <c r="AC2" s="1286"/>
      <c r="AD2" s="1286"/>
      <c r="AE2" s="1286"/>
      <c r="AF2" s="1286"/>
      <c r="AG2" s="1287"/>
      <c r="AH2" s="1556" t="s">
        <v>1260</v>
      </c>
      <c r="AI2" s="1556"/>
      <c r="AJ2" s="1544" t="s">
        <v>357</v>
      </c>
      <c r="AK2" s="1544"/>
    </row>
    <row r="3" spans="1:37" ht="16.5" customHeight="1">
      <c r="A3" s="1260" t="s">
        <v>358</v>
      </c>
      <c r="B3" s="1288" t="s">
        <v>359</v>
      </c>
      <c r="C3" s="1289"/>
      <c r="D3" s="1197"/>
      <c r="E3" s="1197"/>
      <c r="F3" s="1197"/>
      <c r="G3" s="1197"/>
      <c r="H3" s="1197"/>
      <c r="I3" s="1197"/>
      <c r="J3" s="1197"/>
      <c r="K3" s="1197"/>
      <c r="L3" s="1197"/>
      <c r="M3" s="1197"/>
      <c r="N3" s="1197"/>
      <c r="O3" s="1197"/>
      <c r="P3" s="1197"/>
      <c r="Q3" s="1110"/>
      <c r="R3" s="1290"/>
      <c r="S3" s="1556" t="s">
        <v>360</v>
      </c>
      <c r="T3" s="1556"/>
      <c r="U3" s="1544" t="s">
        <v>361</v>
      </c>
      <c r="V3" s="1544"/>
      <c r="W3" s="1260" t="s">
        <v>358</v>
      </c>
      <c r="X3" s="1288" t="s">
        <v>213</v>
      </c>
      <c r="Y3" s="1289"/>
      <c r="Z3" s="1286"/>
      <c r="AA3" s="1286"/>
      <c r="AB3" s="1286"/>
      <c r="AC3" s="1286"/>
      <c r="AD3" s="1286"/>
      <c r="AE3" s="1286"/>
      <c r="AF3" s="1286"/>
      <c r="AG3" s="1290"/>
      <c r="AH3" s="1556" t="s">
        <v>360</v>
      </c>
      <c r="AI3" s="1556"/>
      <c r="AJ3" s="1544" t="s">
        <v>361</v>
      </c>
      <c r="AK3" s="1544"/>
    </row>
    <row r="4" spans="1:37" ht="9.75" customHeight="1">
      <c r="A4" s="1646"/>
      <c r="B4" s="1646"/>
      <c r="C4" s="1646"/>
      <c r="D4" s="1646"/>
      <c r="E4" s="1646"/>
      <c r="F4" s="1646"/>
      <c r="G4" s="1646"/>
      <c r="H4" s="1646"/>
      <c r="I4" s="1646"/>
      <c r="J4" s="1646"/>
      <c r="K4" s="1646"/>
      <c r="L4" s="1646"/>
      <c r="M4" s="1646"/>
      <c r="N4" s="1646"/>
      <c r="O4" s="1646"/>
      <c r="P4" s="1646"/>
      <c r="Q4" s="1646"/>
      <c r="R4" s="1646"/>
      <c r="S4" s="1646"/>
      <c r="T4" s="1646"/>
      <c r="U4" s="1646"/>
      <c r="V4" s="1646"/>
      <c r="W4" s="1646"/>
      <c r="X4" s="1646"/>
      <c r="Y4" s="1646"/>
      <c r="Z4" s="1646"/>
      <c r="AA4" s="1646"/>
      <c r="AB4" s="1646"/>
      <c r="AC4" s="1646"/>
      <c r="AD4" s="1646"/>
      <c r="AE4" s="1646"/>
      <c r="AF4" s="1646"/>
      <c r="AG4" s="1646"/>
      <c r="AH4" s="1646"/>
      <c r="AI4" s="1646"/>
      <c r="AJ4" s="1646"/>
      <c r="AK4" s="1646"/>
    </row>
    <row r="5" spans="1:37" ht="21" customHeight="1">
      <c r="A5" s="1643" t="s">
        <v>362</v>
      </c>
      <c r="B5" s="1643"/>
      <c r="C5" s="1643"/>
      <c r="D5" s="1643"/>
      <c r="E5" s="1643"/>
      <c r="F5" s="1643"/>
      <c r="G5" s="1643"/>
      <c r="H5" s="1643"/>
      <c r="I5" s="1643"/>
      <c r="J5" s="1643"/>
      <c r="K5" s="1643"/>
      <c r="L5" s="1643"/>
      <c r="M5" s="1643"/>
      <c r="N5" s="1643"/>
      <c r="O5" s="1643"/>
      <c r="P5" s="1643"/>
      <c r="Q5" s="1643"/>
      <c r="R5" s="1643"/>
      <c r="S5" s="1643"/>
      <c r="T5" s="1643"/>
      <c r="U5" s="1643"/>
      <c r="V5" s="1643"/>
      <c r="W5" s="1666" t="s">
        <v>363</v>
      </c>
      <c r="X5" s="1666"/>
      <c r="Y5" s="1666"/>
      <c r="Z5" s="1666"/>
      <c r="AA5" s="1666"/>
      <c r="AB5" s="1666"/>
      <c r="AC5" s="1666"/>
      <c r="AD5" s="1666"/>
      <c r="AE5" s="1666"/>
      <c r="AF5" s="1666"/>
      <c r="AG5" s="1666"/>
      <c r="AH5" s="1666"/>
      <c r="AI5" s="1666"/>
      <c r="AJ5" s="1666"/>
      <c r="AK5" s="1666"/>
    </row>
    <row r="6" spans="1:37" ht="21" customHeight="1" thickBot="1">
      <c r="A6" s="1661" t="s">
        <v>355</v>
      </c>
      <c r="B6" s="1661"/>
      <c r="C6" s="1661"/>
      <c r="D6" s="1661"/>
      <c r="E6" s="1661"/>
      <c r="F6" s="1661"/>
      <c r="G6" s="1661"/>
      <c r="H6" s="1661"/>
      <c r="I6" s="1661"/>
      <c r="J6" s="1661"/>
      <c r="K6" s="1661"/>
      <c r="L6" s="1661"/>
      <c r="M6" s="1661"/>
      <c r="N6" s="1661"/>
      <c r="O6" s="1661"/>
      <c r="P6" s="1661"/>
      <c r="Q6" s="1661"/>
      <c r="R6" s="1661"/>
      <c r="S6" s="1661"/>
      <c r="T6" s="1661" t="s">
        <v>364</v>
      </c>
      <c r="U6" s="1661"/>
      <c r="V6" s="1661"/>
      <c r="W6" s="1291" t="s">
        <v>365</v>
      </c>
      <c r="X6" s="1291"/>
      <c r="Y6" s="1644" t="s">
        <v>366</v>
      </c>
      <c r="Z6" s="1644"/>
      <c r="AA6" s="1644"/>
      <c r="AB6" s="1644"/>
      <c r="AC6" s="1644"/>
      <c r="AD6" s="1644"/>
      <c r="AE6" s="1644"/>
      <c r="AF6" s="1644"/>
      <c r="AG6" s="1644"/>
      <c r="AH6" s="1644"/>
      <c r="AI6" s="1291"/>
      <c r="AJ6" s="1644" t="s">
        <v>364</v>
      </c>
      <c r="AK6" s="1644"/>
    </row>
    <row r="7" spans="1:37" s="1292" customFormat="1" ht="19.5" customHeight="1">
      <c r="A7" s="1639" t="s">
        <v>1072</v>
      </c>
      <c r="B7" s="1638" t="s">
        <v>514</v>
      </c>
      <c r="C7" s="1639"/>
      <c r="D7" s="1639"/>
      <c r="E7" s="1639"/>
      <c r="F7" s="1639"/>
      <c r="G7" s="1639"/>
      <c r="H7" s="1639"/>
      <c r="I7" s="1638" t="s">
        <v>367</v>
      </c>
      <c r="J7" s="1639"/>
      <c r="K7" s="1639"/>
      <c r="L7" s="1639"/>
      <c r="M7" s="1639"/>
      <c r="N7" s="1639"/>
      <c r="O7" s="1639"/>
      <c r="P7" s="1641" t="s">
        <v>368</v>
      </c>
      <c r="Q7" s="1641"/>
      <c r="R7" s="1641"/>
      <c r="S7" s="1641"/>
      <c r="T7" s="1641"/>
      <c r="U7" s="1641"/>
      <c r="V7" s="1638"/>
      <c r="W7" s="1639" t="s">
        <v>1072</v>
      </c>
      <c r="X7" s="1663" t="s">
        <v>173</v>
      </c>
      <c r="Y7" s="1664"/>
      <c r="Z7" s="1664"/>
      <c r="AA7" s="1664"/>
      <c r="AB7" s="1664"/>
      <c r="AC7" s="1664"/>
      <c r="AD7" s="1665"/>
      <c r="AE7" s="1655" t="s">
        <v>1283</v>
      </c>
      <c r="AF7" s="1656"/>
      <c r="AG7" s="1656"/>
      <c r="AH7" s="1656"/>
      <c r="AI7" s="1656"/>
      <c r="AJ7" s="1656"/>
      <c r="AK7" s="1656"/>
    </row>
    <row r="8" spans="1:37" s="1292" customFormat="1" ht="23.25" customHeight="1">
      <c r="A8" s="1639"/>
      <c r="B8" s="1638" t="s">
        <v>214</v>
      </c>
      <c r="C8" s="1639"/>
      <c r="D8" s="1640"/>
      <c r="E8" s="1638" t="s">
        <v>369</v>
      </c>
      <c r="F8" s="1639"/>
      <c r="G8" s="1640"/>
      <c r="H8" s="1638" t="s">
        <v>370</v>
      </c>
      <c r="I8" s="1638" t="s">
        <v>214</v>
      </c>
      <c r="J8" s="1639"/>
      <c r="K8" s="1640"/>
      <c r="L8" s="1638" t="s">
        <v>369</v>
      </c>
      <c r="M8" s="1639"/>
      <c r="N8" s="1640"/>
      <c r="O8" s="1638" t="s">
        <v>370</v>
      </c>
      <c r="P8" s="1641" t="s">
        <v>214</v>
      </c>
      <c r="Q8" s="1641"/>
      <c r="R8" s="1641"/>
      <c r="S8" s="1641" t="s">
        <v>369</v>
      </c>
      <c r="T8" s="1641"/>
      <c r="U8" s="1641"/>
      <c r="V8" s="1638" t="s">
        <v>370</v>
      </c>
      <c r="W8" s="1639"/>
      <c r="X8" s="1638" t="s">
        <v>214</v>
      </c>
      <c r="Y8" s="1639"/>
      <c r="Z8" s="1640"/>
      <c r="AA8" s="1638" t="s">
        <v>369</v>
      </c>
      <c r="AB8" s="1639"/>
      <c r="AC8" s="1640"/>
      <c r="AD8" s="1659" t="s">
        <v>370</v>
      </c>
      <c r="AE8" s="1638" t="s">
        <v>214</v>
      </c>
      <c r="AF8" s="1639"/>
      <c r="AG8" s="1640"/>
      <c r="AH8" s="1638" t="s">
        <v>369</v>
      </c>
      <c r="AI8" s="1639"/>
      <c r="AJ8" s="1640"/>
      <c r="AK8" s="1648" t="s">
        <v>370</v>
      </c>
    </row>
    <row r="9" spans="1:37" s="1292" customFormat="1" ht="87" customHeight="1" thickBot="1">
      <c r="A9" s="1639"/>
      <c r="B9" s="1293" t="s">
        <v>1374</v>
      </c>
      <c r="C9" s="1294" t="s">
        <v>371</v>
      </c>
      <c r="D9" s="1294" t="s">
        <v>372</v>
      </c>
      <c r="E9" s="1108" t="s">
        <v>1374</v>
      </c>
      <c r="F9" s="1159" t="s">
        <v>373</v>
      </c>
      <c r="G9" s="1159" t="s">
        <v>374</v>
      </c>
      <c r="H9" s="1638"/>
      <c r="I9" s="1108" t="s">
        <v>1374</v>
      </c>
      <c r="J9" s="1294" t="s">
        <v>371</v>
      </c>
      <c r="K9" s="1294" t="s">
        <v>372</v>
      </c>
      <c r="L9" s="1108" t="s">
        <v>1374</v>
      </c>
      <c r="M9" s="1159" t="s">
        <v>373</v>
      </c>
      <c r="N9" s="1159" t="s">
        <v>374</v>
      </c>
      <c r="O9" s="1638"/>
      <c r="P9" s="1108" t="s">
        <v>1374</v>
      </c>
      <c r="Q9" s="1295" t="s">
        <v>371</v>
      </c>
      <c r="R9" s="1295" t="s">
        <v>372</v>
      </c>
      <c r="S9" s="1108" t="s">
        <v>1374</v>
      </c>
      <c r="T9" s="1107" t="s">
        <v>373</v>
      </c>
      <c r="U9" s="1107" t="s">
        <v>374</v>
      </c>
      <c r="V9" s="1638"/>
      <c r="W9" s="1639"/>
      <c r="X9" s="1296" t="s">
        <v>1374</v>
      </c>
      <c r="Y9" s="1297" t="s">
        <v>371</v>
      </c>
      <c r="Z9" s="1297" t="s">
        <v>372</v>
      </c>
      <c r="AA9" s="1296" t="s">
        <v>1374</v>
      </c>
      <c r="AB9" s="1112" t="s">
        <v>373</v>
      </c>
      <c r="AC9" s="1112" t="s">
        <v>374</v>
      </c>
      <c r="AD9" s="1660"/>
      <c r="AE9" s="1296" t="s">
        <v>1374</v>
      </c>
      <c r="AF9" s="1297" t="s">
        <v>371</v>
      </c>
      <c r="AG9" s="1297" t="s">
        <v>372</v>
      </c>
      <c r="AH9" s="1296" t="s">
        <v>1374</v>
      </c>
      <c r="AI9" s="1112" t="s">
        <v>373</v>
      </c>
      <c r="AJ9" s="1112" t="s">
        <v>374</v>
      </c>
      <c r="AK9" s="1662"/>
    </row>
    <row r="10" spans="1:37" ht="22.5" customHeight="1">
      <c r="A10" s="1110" t="s">
        <v>215</v>
      </c>
      <c r="B10" s="1298">
        <f>SUM(C10:D10)</f>
        <v>13</v>
      </c>
      <c r="C10" s="1298">
        <v>10</v>
      </c>
      <c r="D10" s="1298">
        <v>3</v>
      </c>
      <c r="E10" s="1298">
        <f>SUM(F10:G10)</f>
        <v>16</v>
      </c>
      <c r="F10" s="1298">
        <v>13</v>
      </c>
      <c r="G10" s="1298">
        <v>3</v>
      </c>
      <c r="H10" s="1298">
        <v>1227</v>
      </c>
      <c r="I10" s="1298">
        <v>0</v>
      </c>
      <c r="J10" s="1298">
        <v>0</v>
      </c>
      <c r="K10" s="1298">
        <v>0</v>
      </c>
      <c r="L10" s="1298">
        <v>0</v>
      </c>
      <c r="M10" s="1298">
        <v>0</v>
      </c>
      <c r="N10" s="1298">
        <v>0</v>
      </c>
      <c r="O10" s="1298">
        <v>0</v>
      </c>
      <c r="P10" s="1298">
        <f>SUM(Q10:R10)</f>
        <v>12</v>
      </c>
      <c r="Q10" s="1298">
        <v>9</v>
      </c>
      <c r="R10" s="1298">
        <v>3</v>
      </c>
      <c r="S10" s="1298">
        <f>SUM(T10:U10)</f>
        <v>14</v>
      </c>
      <c r="T10" s="1298">
        <v>13</v>
      </c>
      <c r="U10" s="1298">
        <v>1</v>
      </c>
      <c r="V10" s="1300">
        <v>1162</v>
      </c>
      <c r="W10" s="1111" t="s">
        <v>215</v>
      </c>
      <c r="X10" s="1298">
        <v>0</v>
      </c>
      <c r="Y10" s="1298"/>
      <c r="Z10" s="1298"/>
      <c r="AA10" s="1298">
        <v>0</v>
      </c>
      <c r="AB10" s="1298"/>
      <c r="AC10" s="1298"/>
      <c r="AD10" s="1298"/>
      <c r="AE10" s="1298">
        <v>0</v>
      </c>
      <c r="AF10" s="1298"/>
      <c r="AG10" s="1298"/>
      <c r="AH10" s="1298">
        <v>0</v>
      </c>
      <c r="AI10" s="1298"/>
      <c r="AJ10" s="1298"/>
      <c r="AK10" s="1300"/>
    </row>
    <row r="11" spans="1:37" ht="22.5" customHeight="1">
      <c r="A11" s="1301"/>
      <c r="B11" s="1302"/>
      <c r="C11" s="1302"/>
      <c r="D11" s="1302"/>
      <c r="E11" s="1302"/>
      <c r="F11" s="1302"/>
      <c r="G11" s="1302"/>
      <c r="H11" s="1302"/>
      <c r="I11" s="1302"/>
      <c r="J11" s="1302"/>
      <c r="K11" s="1302"/>
      <c r="L11" s="1302"/>
      <c r="M11" s="1302"/>
      <c r="N11" s="1302"/>
      <c r="O11" s="1302"/>
      <c r="P11" s="1302"/>
      <c r="Q11" s="1302"/>
      <c r="R11" s="1302"/>
      <c r="S11" s="1302"/>
      <c r="T11" s="1302"/>
      <c r="U11" s="1302"/>
      <c r="V11" s="1303"/>
      <c r="W11" s="1304"/>
      <c r="X11" s="1302"/>
      <c r="Y11" s="1302"/>
      <c r="Z11" s="1302"/>
      <c r="AA11" s="1302"/>
      <c r="AB11" s="1302"/>
      <c r="AC11" s="1302"/>
      <c r="AD11" s="1302"/>
      <c r="AE11" s="1302"/>
      <c r="AF11" s="1302"/>
      <c r="AG11" s="1302"/>
      <c r="AH11" s="1302"/>
      <c r="AI11" s="1302"/>
      <c r="AJ11" s="1302"/>
      <c r="AK11" s="1303"/>
    </row>
    <row r="12" spans="1:37" ht="22.5" customHeight="1" hidden="1">
      <c r="A12" s="1305"/>
      <c r="B12" s="1302"/>
      <c r="C12" s="1302"/>
      <c r="D12" s="1302"/>
      <c r="E12" s="1302"/>
      <c r="F12" s="1302"/>
      <c r="G12" s="1302"/>
      <c r="H12" s="1302"/>
      <c r="I12" s="1302"/>
      <c r="J12" s="1302"/>
      <c r="K12" s="1302"/>
      <c r="L12" s="1302"/>
      <c r="M12" s="1302"/>
      <c r="N12" s="1302"/>
      <c r="O12" s="1302"/>
      <c r="P12" s="1302"/>
      <c r="Q12" s="1302"/>
      <c r="R12" s="1302"/>
      <c r="S12" s="1302"/>
      <c r="T12" s="1302"/>
      <c r="U12" s="1302"/>
      <c r="V12" s="1303"/>
      <c r="W12" s="1304"/>
      <c r="X12" s="1302"/>
      <c r="Y12" s="1302"/>
      <c r="Z12" s="1302"/>
      <c r="AA12" s="1302"/>
      <c r="AB12" s="1302"/>
      <c r="AC12" s="1302"/>
      <c r="AD12" s="1302"/>
      <c r="AE12" s="1302"/>
      <c r="AF12" s="1302"/>
      <c r="AG12" s="1302"/>
      <c r="AH12" s="1302"/>
      <c r="AI12" s="1302"/>
      <c r="AJ12" s="1302"/>
      <c r="AK12" s="1303"/>
    </row>
    <row r="13" spans="1:37" ht="22.5" customHeight="1" hidden="1">
      <c r="A13" s="1305"/>
      <c r="B13" s="1302"/>
      <c r="C13" s="1302"/>
      <c r="D13" s="1302"/>
      <c r="E13" s="1302"/>
      <c r="F13" s="1302"/>
      <c r="G13" s="1302"/>
      <c r="H13" s="1302"/>
      <c r="I13" s="1302"/>
      <c r="J13" s="1302"/>
      <c r="K13" s="1302"/>
      <c r="L13" s="1302"/>
      <c r="M13" s="1302"/>
      <c r="N13" s="1302"/>
      <c r="O13" s="1302"/>
      <c r="P13" s="1302"/>
      <c r="Q13" s="1302"/>
      <c r="R13" s="1302"/>
      <c r="S13" s="1302"/>
      <c r="T13" s="1302"/>
      <c r="U13" s="1302"/>
      <c r="V13" s="1303"/>
      <c r="W13" s="1304"/>
      <c r="X13" s="1302"/>
      <c r="Y13" s="1302"/>
      <c r="Z13" s="1302"/>
      <c r="AA13" s="1302"/>
      <c r="AB13" s="1302"/>
      <c r="AC13" s="1302"/>
      <c r="AD13" s="1302"/>
      <c r="AE13" s="1302"/>
      <c r="AF13" s="1302"/>
      <c r="AG13" s="1302"/>
      <c r="AH13" s="1302"/>
      <c r="AI13" s="1302"/>
      <c r="AJ13" s="1302"/>
      <c r="AK13" s="1303"/>
    </row>
    <row r="14" spans="1:37" ht="22.5" customHeight="1" hidden="1">
      <c r="A14" s="1305"/>
      <c r="B14" s="1302"/>
      <c r="C14" s="1302"/>
      <c r="D14" s="1302"/>
      <c r="E14" s="1302"/>
      <c r="F14" s="1302"/>
      <c r="G14" s="1302"/>
      <c r="H14" s="1302"/>
      <c r="I14" s="1302"/>
      <c r="J14" s="1302"/>
      <c r="K14" s="1302"/>
      <c r="L14" s="1302"/>
      <c r="M14" s="1302"/>
      <c r="N14" s="1302"/>
      <c r="O14" s="1302"/>
      <c r="P14" s="1302"/>
      <c r="Q14" s="1302"/>
      <c r="R14" s="1302"/>
      <c r="S14" s="1302"/>
      <c r="T14" s="1302"/>
      <c r="U14" s="1302"/>
      <c r="V14" s="1303"/>
      <c r="W14" s="1304"/>
      <c r="X14" s="1302"/>
      <c r="Y14" s="1302"/>
      <c r="Z14" s="1302"/>
      <c r="AA14" s="1302"/>
      <c r="AB14" s="1302"/>
      <c r="AC14" s="1302"/>
      <c r="AD14" s="1302"/>
      <c r="AE14" s="1302"/>
      <c r="AF14" s="1302"/>
      <c r="AG14" s="1302"/>
      <c r="AH14" s="1302"/>
      <c r="AI14" s="1302"/>
      <c r="AJ14" s="1302"/>
      <c r="AK14" s="1303"/>
    </row>
    <row r="15" spans="1:37" ht="22.5" customHeight="1" hidden="1">
      <c r="A15" s="1305"/>
      <c r="B15" s="1302"/>
      <c r="C15" s="1302"/>
      <c r="D15" s="1302"/>
      <c r="E15" s="1302"/>
      <c r="F15" s="1302"/>
      <c r="G15" s="1302"/>
      <c r="H15" s="1302"/>
      <c r="I15" s="1302"/>
      <c r="J15" s="1302"/>
      <c r="K15" s="1302"/>
      <c r="L15" s="1302"/>
      <c r="M15" s="1302"/>
      <c r="N15" s="1302"/>
      <c r="O15" s="1302"/>
      <c r="P15" s="1302"/>
      <c r="Q15" s="1302"/>
      <c r="R15" s="1302"/>
      <c r="S15" s="1302"/>
      <c r="T15" s="1302"/>
      <c r="U15" s="1302"/>
      <c r="V15" s="1303"/>
      <c r="W15" s="1304"/>
      <c r="X15" s="1302"/>
      <c r="Y15" s="1302"/>
      <c r="Z15" s="1302"/>
      <c r="AA15" s="1302"/>
      <c r="AB15" s="1302"/>
      <c r="AC15" s="1302"/>
      <c r="AD15" s="1302"/>
      <c r="AE15" s="1302"/>
      <c r="AF15" s="1302"/>
      <c r="AG15" s="1302"/>
      <c r="AH15" s="1302"/>
      <c r="AI15" s="1302"/>
      <c r="AJ15" s="1302"/>
      <c r="AK15" s="1303"/>
    </row>
    <row r="16" spans="1:37" ht="22.5" customHeight="1" hidden="1">
      <c r="A16" s="1305"/>
      <c r="B16" s="1302"/>
      <c r="C16" s="1302"/>
      <c r="D16" s="1302"/>
      <c r="E16" s="1302"/>
      <c r="F16" s="1302"/>
      <c r="G16" s="1302"/>
      <c r="H16" s="1302"/>
      <c r="I16" s="1302"/>
      <c r="J16" s="1302"/>
      <c r="K16" s="1302"/>
      <c r="L16" s="1302"/>
      <c r="M16" s="1302"/>
      <c r="N16" s="1302"/>
      <c r="O16" s="1302"/>
      <c r="P16" s="1302"/>
      <c r="Q16" s="1302"/>
      <c r="R16" s="1302"/>
      <c r="S16" s="1302"/>
      <c r="T16" s="1302"/>
      <c r="U16" s="1302"/>
      <c r="V16" s="1303"/>
      <c r="W16" s="1304"/>
      <c r="X16" s="1302"/>
      <c r="Y16" s="1302"/>
      <c r="Z16" s="1302"/>
      <c r="AA16" s="1302"/>
      <c r="AB16" s="1302"/>
      <c r="AC16" s="1302"/>
      <c r="AD16" s="1302"/>
      <c r="AE16" s="1302"/>
      <c r="AF16" s="1302"/>
      <c r="AG16" s="1302"/>
      <c r="AH16" s="1302"/>
      <c r="AI16" s="1302"/>
      <c r="AJ16" s="1302"/>
      <c r="AK16" s="1303"/>
    </row>
    <row r="17" spans="1:37" ht="22.5" customHeight="1" hidden="1">
      <c r="A17" s="1305"/>
      <c r="B17" s="1302"/>
      <c r="C17" s="1302"/>
      <c r="D17" s="1302"/>
      <c r="E17" s="1302"/>
      <c r="F17" s="1302"/>
      <c r="G17" s="1302"/>
      <c r="H17" s="1302"/>
      <c r="I17" s="1302"/>
      <c r="J17" s="1302"/>
      <c r="K17" s="1302"/>
      <c r="L17" s="1302"/>
      <c r="M17" s="1302"/>
      <c r="N17" s="1302"/>
      <c r="O17" s="1302"/>
      <c r="P17" s="1302"/>
      <c r="Q17" s="1302"/>
      <c r="R17" s="1302"/>
      <c r="S17" s="1302"/>
      <c r="T17" s="1302"/>
      <c r="U17" s="1302"/>
      <c r="V17" s="1303"/>
      <c r="W17" s="1304"/>
      <c r="X17" s="1302"/>
      <c r="Y17" s="1302"/>
      <c r="Z17" s="1302"/>
      <c r="AA17" s="1302"/>
      <c r="AB17" s="1302"/>
      <c r="AC17" s="1302"/>
      <c r="AD17" s="1302"/>
      <c r="AE17" s="1302"/>
      <c r="AF17" s="1302"/>
      <c r="AG17" s="1302"/>
      <c r="AH17" s="1302"/>
      <c r="AI17" s="1302"/>
      <c r="AJ17" s="1302"/>
      <c r="AK17" s="1303"/>
    </row>
    <row r="18" spans="1:37" ht="22.5" customHeight="1" hidden="1">
      <c r="A18" s="1305"/>
      <c r="B18" s="1302"/>
      <c r="C18" s="1302"/>
      <c r="D18" s="1302"/>
      <c r="E18" s="1302"/>
      <c r="F18" s="1302"/>
      <c r="G18" s="1302"/>
      <c r="H18" s="1302"/>
      <c r="I18" s="1302"/>
      <c r="J18" s="1302"/>
      <c r="K18" s="1302"/>
      <c r="L18" s="1302"/>
      <c r="M18" s="1302"/>
      <c r="N18" s="1302"/>
      <c r="O18" s="1302"/>
      <c r="P18" s="1302"/>
      <c r="Q18" s="1302"/>
      <c r="R18" s="1302"/>
      <c r="S18" s="1302"/>
      <c r="T18" s="1302"/>
      <c r="U18" s="1302"/>
      <c r="V18" s="1303"/>
      <c r="W18" s="1304"/>
      <c r="X18" s="1302"/>
      <c r="Y18" s="1302"/>
      <c r="Z18" s="1302"/>
      <c r="AA18" s="1302"/>
      <c r="AB18" s="1302"/>
      <c r="AC18" s="1302"/>
      <c r="AD18" s="1302"/>
      <c r="AE18" s="1302"/>
      <c r="AF18" s="1302"/>
      <c r="AG18" s="1302"/>
      <c r="AH18" s="1302"/>
      <c r="AI18" s="1302"/>
      <c r="AJ18" s="1302"/>
      <c r="AK18" s="1303"/>
    </row>
    <row r="19" spans="1:37" ht="22.5" customHeight="1" hidden="1">
      <c r="A19" s="1305"/>
      <c r="B19" s="1302"/>
      <c r="C19" s="1302"/>
      <c r="D19" s="1302"/>
      <c r="E19" s="1302"/>
      <c r="F19" s="1302"/>
      <c r="G19" s="1302"/>
      <c r="H19" s="1302"/>
      <c r="I19" s="1302"/>
      <c r="J19" s="1302"/>
      <c r="K19" s="1302"/>
      <c r="L19" s="1302"/>
      <c r="M19" s="1302"/>
      <c r="N19" s="1302"/>
      <c r="O19" s="1302"/>
      <c r="P19" s="1302"/>
      <c r="Q19" s="1302"/>
      <c r="R19" s="1302"/>
      <c r="S19" s="1302"/>
      <c r="T19" s="1302"/>
      <c r="U19" s="1302"/>
      <c r="V19" s="1303"/>
      <c r="W19" s="1304"/>
      <c r="X19" s="1302"/>
      <c r="Y19" s="1302"/>
      <c r="Z19" s="1302"/>
      <c r="AA19" s="1302"/>
      <c r="AB19" s="1302"/>
      <c r="AC19" s="1302"/>
      <c r="AD19" s="1302"/>
      <c r="AE19" s="1302"/>
      <c r="AF19" s="1302"/>
      <c r="AG19" s="1302"/>
      <c r="AH19" s="1302"/>
      <c r="AI19" s="1302"/>
      <c r="AJ19" s="1302"/>
      <c r="AK19" s="1303"/>
    </row>
    <row r="20" spans="1:37" ht="22.5" customHeight="1" hidden="1">
      <c r="A20" s="1305"/>
      <c r="B20" s="1302"/>
      <c r="C20" s="1302"/>
      <c r="D20" s="1302"/>
      <c r="E20" s="1302"/>
      <c r="F20" s="1302"/>
      <c r="G20" s="1302"/>
      <c r="H20" s="1302"/>
      <c r="I20" s="1302"/>
      <c r="J20" s="1302"/>
      <c r="K20" s="1302"/>
      <c r="L20" s="1302"/>
      <c r="M20" s="1302"/>
      <c r="N20" s="1302"/>
      <c r="O20" s="1302"/>
      <c r="P20" s="1302"/>
      <c r="Q20" s="1302"/>
      <c r="R20" s="1302"/>
      <c r="S20" s="1302"/>
      <c r="T20" s="1302"/>
      <c r="U20" s="1302"/>
      <c r="V20" s="1303"/>
      <c r="W20" s="1304"/>
      <c r="X20" s="1302"/>
      <c r="Y20" s="1302"/>
      <c r="Z20" s="1302"/>
      <c r="AA20" s="1302"/>
      <c r="AB20" s="1302"/>
      <c r="AC20" s="1302"/>
      <c r="AD20" s="1302"/>
      <c r="AE20" s="1302"/>
      <c r="AF20" s="1302"/>
      <c r="AG20" s="1302"/>
      <c r="AH20" s="1302"/>
      <c r="AI20" s="1302"/>
      <c r="AJ20" s="1302"/>
      <c r="AK20" s="1303"/>
    </row>
    <row r="21" spans="1:37" ht="22.5" customHeight="1" hidden="1">
      <c r="A21" s="1305"/>
      <c r="B21" s="1302"/>
      <c r="C21" s="1302"/>
      <c r="D21" s="1302"/>
      <c r="E21" s="1302"/>
      <c r="F21" s="1302"/>
      <c r="G21" s="1302"/>
      <c r="H21" s="1302"/>
      <c r="I21" s="1302"/>
      <c r="J21" s="1302"/>
      <c r="K21" s="1302"/>
      <c r="L21" s="1302"/>
      <c r="M21" s="1302"/>
      <c r="N21" s="1302"/>
      <c r="O21" s="1302"/>
      <c r="P21" s="1302"/>
      <c r="Q21" s="1302"/>
      <c r="R21" s="1302"/>
      <c r="S21" s="1302"/>
      <c r="T21" s="1302"/>
      <c r="U21" s="1302"/>
      <c r="V21" s="1303"/>
      <c r="W21" s="1304"/>
      <c r="X21" s="1302"/>
      <c r="Y21" s="1302"/>
      <c r="Z21" s="1302"/>
      <c r="AA21" s="1302"/>
      <c r="AB21" s="1302"/>
      <c r="AC21" s="1302"/>
      <c r="AD21" s="1302"/>
      <c r="AE21" s="1302"/>
      <c r="AF21" s="1302"/>
      <c r="AG21" s="1302"/>
      <c r="AH21" s="1302"/>
      <c r="AI21" s="1302"/>
      <c r="AJ21" s="1302"/>
      <c r="AK21" s="1303"/>
    </row>
    <row r="22" spans="1:37" ht="22.5" customHeight="1" hidden="1">
      <c r="A22" s="1305"/>
      <c r="B22" s="1302"/>
      <c r="C22" s="1302"/>
      <c r="D22" s="1302"/>
      <c r="E22" s="1302"/>
      <c r="F22" s="1302"/>
      <c r="G22" s="1302"/>
      <c r="H22" s="1302"/>
      <c r="I22" s="1302"/>
      <c r="J22" s="1302"/>
      <c r="K22" s="1302"/>
      <c r="L22" s="1302"/>
      <c r="M22" s="1302"/>
      <c r="N22" s="1302"/>
      <c r="O22" s="1302"/>
      <c r="P22" s="1302"/>
      <c r="Q22" s="1302"/>
      <c r="R22" s="1302"/>
      <c r="S22" s="1302"/>
      <c r="T22" s="1302"/>
      <c r="U22" s="1302"/>
      <c r="V22" s="1303"/>
      <c r="W22" s="1304"/>
      <c r="X22" s="1302"/>
      <c r="Y22" s="1302"/>
      <c r="Z22" s="1302"/>
      <c r="AA22" s="1302"/>
      <c r="AB22" s="1302"/>
      <c r="AC22" s="1302"/>
      <c r="AD22" s="1302"/>
      <c r="AE22" s="1302"/>
      <c r="AF22" s="1302"/>
      <c r="AG22" s="1302"/>
      <c r="AH22" s="1302"/>
      <c r="AI22" s="1302"/>
      <c r="AJ22" s="1302"/>
      <c r="AK22" s="1303"/>
    </row>
    <row r="23" spans="1:37" ht="22.5" customHeight="1" hidden="1">
      <c r="A23" s="1305"/>
      <c r="B23" s="1302"/>
      <c r="C23" s="1302"/>
      <c r="D23" s="1302"/>
      <c r="E23" s="1302"/>
      <c r="F23" s="1302"/>
      <c r="G23" s="1302"/>
      <c r="H23" s="1302"/>
      <c r="I23" s="1302"/>
      <c r="J23" s="1302"/>
      <c r="K23" s="1302"/>
      <c r="L23" s="1302"/>
      <c r="M23" s="1302"/>
      <c r="N23" s="1302"/>
      <c r="O23" s="1302"/>
      <c r="P23" s="1302"/>
      <c r="Q23" s="1302"/>
      <c r="R23" s="1302"/>
      <c r="S23" s="1302"/>
      <c r="T23" s="1302"/>
      <c r="U23" s="1302"/>
      <c r="V23" s="1303"/>
      <c r="W23" s="1304"/>
      <c r="X23" s="1302"/>
      <c r="Y23" s="1302"/>
      <c r="Z23" s="1302"/>
      <c r="AA23" s="1302"/>
      <c r="AB23" s="1302"/>
      <c r="AC23" s="1302"/>
      <c r="AD23" s="1302"/>
      <c r="AE23" s="1302"/>
      <c r="AF23" s="1302"/>
      <c r="AG23" s="1302"/>
      <c r="AH23" s="1302"/>
      <c r="AI23" s="1302"/>
      <c r="AJ23" s="1302"/>
      <c r="AK23" s="1303"/>
    </row>
    <row r="24" spans="1:37" ht="22.5" customHeight="1" hidden="1">
      <c r="A24" s="1305"/>
      <c r="B24" s="1302"/>
      <c r="C24" s="1302"/>
      <c r="D24" s="1302"/>
      <c r="E24" s="1302"/>
      <c r="F24" s="1302"/>
      <c r="G24" s="1302"/>
      <c r="H24" s="1302"/>
      <c r="I24" s="1302"/>
      <c r="J24" s="1302"/>
      <c r="K24" s="1302"/>
      <c r="L24" s="1302"/>
      <c r="M24" s="1302"/>
      <c r="N24" s="1302"/>
      <c r="O24" s="1302"/>
      <c r="P24" s="1302"/>
      <c r="Q24" s="1302"/>
      <c r="R24" s="1302"/>
      <c r="S24" s="1302"/>
      <c r="T24" s="1302"/>
      <c r="U24" s="1302"/>
      <c r="V24" s="1303"/>
      <c r="W24" s="1304"/>
      <c r="X24" s="1302"/>
      <c r="Y24" s="1302"/>
      <c r="Z24" s="1302"/>
      <c r="AA24" s="1302"/>
      <c r="AB24" s="1302"/>
      <c r="AC24" s="1302"/>
      <c r="AD24" s="1302"/>
      <c r="AE24" s="1302"/>
      <c r="AF24" s="1302"/>
      <c r="AG24" s="1302"/>
      <c r="AH24" s="1302"/>
      <c r="AI24" s="1302"/>
      <c r="AJ24" s="1302"/>
      <c r="AK24" s="1303"/>
    </row>
    <row r="25" spans="1:37" ht="22.5" customHeight="1">
      <c r="A25" s="1306"/>
      <c r="B25" s="1307"/>
      <c r="C25" s="1307"/>
      <c r="D25" s="1307"/>
      <c r="E25" s="1307"/>
      <c r="F25" s="1307"/>
      <c r="G25" s="1307"/>
      <c r="H25" s="1307"/>
      <c r="I25" s="1307"/>
      <c r="J25" s="1307"/>
      <c r="K25" s="1307"/>
      <c r="L25" s="1307"/>
      <c r="M25" s="1307"/>
      <c r="N25" s="1307"/>
      <c r="O25" s="1307"/>
      <c r="P25" s="1307"/>
      <c r="Q25" s="1307"/>
      <c r="R25" s="1307"/>
      <c r="S25" s="1307"/>
      <c r="T25" s="1307"/>
      <c r="U25" s="1307"/>
      <c r="V25" s="1307"/>
      <c r="W25" s="1308" t="s">
        <v>174</v>
      </c>
      <c r="X25" s="1309"/>
      <c r="Y25" s="1310"/>
      <c r="Z25" s="1310"/>
      <c r="AA25" s="1310"/>
      <c r="AB25" s="1310"/>
      <c r="AC25" s="1310"/>
      <c r="AD25" s="1310"/>
      <c r="AE25" s="1310"/>
      <c r="AF25" s="1310"/>
      <c r="AG25" s="1310"/>
      <c r="AH25" s="1310"/>
      <c r="AI25" s="1310"/>
      <c r="AJ25" s="1310"/>
      <c r="AK25" s="1310"/>
    </row>
    <row r="26" spans="1:37" ht="16.5" customHeight="1">
      <c r="A26" s="1311"/>
      <c r="B26" s="1312"/>
      <c r="C26" s="1312"/>
      <c r="D26" s="1312"/>
      <c r="E26" s="1312"/>
      <c r="F26" s="1312"/>
      <c r="G26" s="1312"/>
      <c r="H26" s="1312"/>
      <c r="I26" s="1312"/>
      <c r="J26" s="1312"/>
      <c r="K26" s="1312"/>
      <c r="L26" s="1312"/>
      <c r="M26" s="1312"/>
      <c r="N26" s="1312"/>
      <c r="O26" s="1312"/>
      <c r="P26" s="1312"/>
      <c r="Q26" s="1312"/>
      <c r="R26" s="1312"/>
      <c r="S26" s="1312"/>
      <c r="T26" s="1312"/>
      <c r="U26" s="1312"/>
      <c r="V26" s="1312"/>
      <c r="W26" s="1313" t="s">
        <v>1265</v>
      </c>
      <c r="X26" s="1314"/>
      <c r="Y26" s="1315"/>
      <c r="Z26" s="1313" t="s">
        <v>1266</v>
      </c>
      <c r="AA26" s="1316"/>
      <c r="AB26" s="1315"/>
      <c r="AC26" s="1315"/>
      <c r="AD26" s="1315"/>
      <c r="AE26" s="1314" t="s">
        <v>1287</v>
      </c>
      <c r="AF26" s="1314"/>
      <c r="AG26" s="1314"/>
      <c r="AH26" s="1317" t="s">
        <v>1267</v>
      </c>
      <c r="AI26" s="1316"/>
      <c r="AJ26" s="1667" t="s">
        <v>353</v>
      </c>
      <c r="AK26" s="1667"/>
    </row>
    <row r="27" spans="1:37" ht="16.5" customHeight="1">
      <c r="A27" s="1311"/>
      <c r="B27" s="1312"/>
      <c r="C27" s="1312"/>
      <c r="D27" s="1312"/>
      <c r="E27" s="1312"/>
      <c r="F27" s="1312"/>
      <c r="G27" s="1312"/>
      <c r="H27" s="1312"/>
      <c r="I27" s="1312"/>
      <c r="J27" s="1312"/>
      <c r="K27" s="1312"/>
      <c r="L27" s="1312"/>
      <c r="M27" s="1312"/>
      <c r="N27" s="1312"/>
      <c r="O27" s="1312"/>
      <c r="P27" s="1312"/>
      <c r="Q27" s="1312"/>
      <c r="R27" s="1312"/>
      <c r="S27" s="1312"/>
      <c r="T27" s="1312"/>
      <c r="U27" s="1312"/>
      <c r="V27" s="1312"/>
      <c r="W27" s="1318"/>
      <c r="X27" s="1319"/>
      <c r="Y27" s="1319"/>
      <c r="Z27" s="1319"/>
      <c r="AA27" s="1320"/>
      <c r="AB27" s="1319"/>
      <c r="AC27" s="1319"/>
      <c r="AD27" s="1319"/>
      <c r="AE27" s="1320" t="s">
        <v>517</v>
      </c>
      <c r="AF27" s="1320"/>
      <c r="AG27" s="1320"/>
      <c r="AH27" s="1319"/>
      <c r="AI27" s="1320"/>
      <c r="AJ27" s="1320"/>
      <c r="AK27" s="1319"/>
    </row>
    <row r="28" spans="1:37" ht="15" customHeight="1">
      <c r="A28" s="1311"/>
      <c r="B28" s="1312"/>
      <c r="C28" s="1312"/>
      <c r="D28" s="1312"/>
      <c r="E28" s="1312"/>
      <c r="F28" s="1312"/>
      <c r="G28" s="1312"/>
      <c r="H28" s="1312"/>
      <c r="I28" s="1312"/>
      <c r="J28" s="1312"/>
      <c r="K28" s="1312"/>
      <c r="L28" s="1312"/>
      <c r="M28" s="1312"/>
      <c r="N28" s="1312"/>
      <c r="O28" s="1312"/>
      <c r="P28" s="1312"/>
      <c r="Q28" s="1312"/>
      <c r="R28" s="1312"/>
      <c r="S28" s="1312"/>
      <c r="T28" s="1312"/>
      <c r="U28" s="1312"/>
      <c r="V28" s="1312"/>
      <c r="W28" s="1668" t="s">
        <v>375</v>
      </c>
      <c r="X28" s="1668"/>
      <c r="Y28" s="1668"/>
      <c r="Z28" s="1668"/>
      <c r="AA28" s="1668"/>
      <c r="AB28" s="1668"/>
      <c r="AC28" s="1668"/>
      <c r="AD28" s="1668"/>
      <c r="AE28" s="1668"/>
      <c r="AF28" s="1668"/>
      <c r="AG28" s="1668"/>
      <c r="AH28" s="1668"/>
      <c r="AI28" s="1668"/>
      <c r="AJ28" s="1668"/>
      <c r="AK28" s="1668"/>
    </row>
    <row r="29" spans="1:37" ht="15" customHeight="1">
      <c r="A29" s="1311"/>
      <c r="B29" s="1312"/>
      <c r="C29" s="1312"/>
      <c r="D29" s="1312"/>
      <c r="E29" s="1312"/>
      <c r="F29" s="1312"/>
      <c r="G29" s="1312"/>
      <c r="H29" s="1312"/>
      <c r="I29" s="1312"/>
      <c r="J29" s="1312"/>
      <c r="K29" s="1312"/>
      <c r="L29" s="1312"/>
      <c r="M29" s="1312"/>
      <c r="N29" s="1312"/>
      <c r="O29" s="1312"/>
      <c r="P29" s="1312"/>
      <c r="Q29" s="1312"/>
      <c r="R29" s="1312"/>
      <c r="S29" s="1312"/>
      <c r="T29" s="1312"/>
      <c r="U29" s="1312"/>
      <c r="V29" s="1312"/>
      <c r="W29" s="1321" t="s">
        <v>376</v>
      </c>
      <c r="X29" s="1322"/>
      <c r="Y29" s="1322"/>
      <c r="Z29" s="1322"/>
      <c r="AA29" s="1322"/>
      <c r="AB29" s="1322"/>
      <c r="AC29" s="1322"/>
      <c r="AD29" s="1322"/>
      <c r="AE29" s="1322"/>
      <c r="AF29" s="1322"/>
      <c r="AG29" s="1197"/>
      <c r="AH29" s="1197"/>
      <c r="AI29" s="1197"/>
      <c r="AJ29" s="1197"/>
      <c r="AK29" s="1197"/>
    </row>
    <row r="30" spans="1:37" ht="15" customHeight="1">
      <c r="A30" s="1644"/>
      <c r="B30" s="1645"/>
      <c r="C30" s="1645"/>
      <c r="D30" s="1645"/>
      <c r="E30" s="1645"/>
      <c r="F30" s="1645"/>
      <c r="G30" s="1645"/>
      <c r="H30" s="1645"/>
      <c r="I30" s="1645"/>
      <c r="J30" s="1645"/>
      <c r="K30" s="1645"/>
      <c r="L30" s="1645"/>
      <c r="M30" s="1645"/>
      <c r="N30" s="1645"/>
      <c r="O30" s="1645"/>
      <c r="P30" s="1645"/>
      <c r="Q30" s="1645"/>
      <c r="R30" s="1645"/>
      <c r="S30" s="1645"/>
      <c r="T30" s="1645"/>
      <c r="U30" s="1645"/>
      <c r="V30" s="1645"/>
      <c r="W30" s="1642"/>
      <c r="X30" s="2683"/>
      <c r="Y30" s="2683"/>
      <c r="Z30" s="2683"/>
      <c r="AA30" s="2683"/>
      <c r="AB30" s="2683"/>
      <c r="AC30" s="2683"/>
      <c r="AD30" s="2683"/>
      <c r="AE30" s="2683"/>
      <c r="AF30" s="2683"/>
      <c r="AG30" s="2683"/>
      <c r="AH30" s="2683"/>
      <c r="AI30" s="2683"/>
      <c r="AJ30" s="2683"/>
      <c r="AK30" s="2683"/>
    </row>
    <row r="31" spans="1:37" ht="4.5" customHeight="1">
      <c r="A31" s="1311"/>
      <c r="B31" s="1312"/>
      <c r="C31" s="1312"/>
      <c r="D31" s="1312"/>
      <c r="E31" s="1312"/>
      <c r="F31" s="1312"/>
      <c r="G31" s="1312"/>
      <c r="H31" s="1312"/>
      <c r="I31" s="1312"/>
      <c r="J31" s="1312"/>
      <c r="K31" s="1312"/>
      <c r="L31" s="1312"/>
      <c r="M31" s="1312"/>
      <c r="N31" s="1312"/>
      <c r="O31" s="1312"/>
      <c r="P31" s="1312"/>
      <c r="Q31" s="1312"/>
      <c r="R31" s="1312"/>
      <c r="S31" s="1312"/>
      <c r="T31" s="1312"/>
      <c r="U31" s="1312"/>
      <c r="V31" s="1312"/>
      <c r="W31" s="1286"/>
      <c r="X31" s="1197"/>
      <c r="Y31" s="1197"/>
      <c r="Z31" s="1197"/>
      <c r="AA31" s="1197"/>
      <c r="AB31" s="1197"/>
      <c r="AC31" s="1197"/>
      <c r="AD31" s="1197"/>
      <c r="AE31" s="1197"/>
      <c r="AF31" s="1197"/>
      <c r="AG31" s="1197"/>
      <c r="AH31" s="1197"/>
      <c r="AI31" s="1197"/>
      <c r="AJ31" s="1197"/>
      <c r="AK31" s="1197"/>
    </row>
    <row r="32" spans="1:22" ht="16.5" customHeight="1">
      <c r="A32" s="1260" t="s">
        <v>441</v>
      </c>
      <c r="B32" s="1261"/>
      <c r="D32" s="1197"/>
      <c r="E32" s="1197"/>
      <c r="F32" s="1197"/>
      <c r="G32" s="1197"/>
      <c r="H32" s="1197"/>
      <c r="I32" s="1197"/>
      <c r="J32" s="1197"/>
      <c r="K32" s="1197"/>
      <c r="L32" s="1197"/>
      <c r="M32" s="1197"/>
      <c r="N32" s="1197"/>
      <c r="O32" s="1197"/>
      <c r="P32" s="1197"/>
      <c r="Q32" s="1110"/>
      <c r="R32" s="1110"/>
      <c r="S32" s="1556" t="s">
        <v>1260</v>
      </c>
      <c r="T32" s="1556"/>
      <c r="U32" s="1544" t="s">
        <v>1244</v>
      </c>
      <c r="V32" s="1544"/>
    </row>
    <row r="33" spans="1:22" ht="16.5" customHeight="1">
      <c r="A33" s="1266" t="s">
        <v>154</v>
      </c>
      <c r="B33" s="1288" t="s">
        <v>443</v>
      </c>
      <c r="C33" s="1289"/>
      <c r="D33" s="1197"/>
      <c r="E33" s="1197"/>
      <c r="F33" s="1197"/>
      <c r="G33" s="1197"/>
      <c r="H33" s="1197"/>
      <c r="I33" s="1197"/>
      <c r="J33" s="1197"/>
      <c r="K33" s="1197"/>
      <c r="L33" s="1197"/>
      <c r="M33" s="1197"/>
      <c r="N33" s="1197"/>
      <c r="O33" s="1197"/>
      <c r="P33" s="1197"/>
      <c r="Q33" s="1110"/>
      <c r="R33" s="1290"/>
      <c r="S33" s="1556" t="s">
        <v>1617</v>
      </c>
      <c r="T33" s="1556"/>
      <c r="U33" s="1544" t="s">
        <v>377</v>
      </c>
      <c r="V33" s="1544"/>
    </row>
    <row r="34" spans="1:22" ht="9.75" customHeight="1">
      <c r="A34" s="1646"/>
      <c r="B34" s="1646"/>
      <c r="C34" s="1646"/>
      <c r="D34" s="1646"/>
      <c r="E34" s="1646"/>
      <c r="F34" s="1646"/>
      <c r="G34" s="1646"/>
      <c r="H34" s="1646"/>
      <c r="I34" s="1646"/>
      <c r="J34" s="1646"/>
      <c r="K34" s="1646"/>
      <c r="L34" s="1646"/>
      <c r="M34" s="1646"/>
      <c r="N34" s="1646"/>
      <c r="O34" s="1646"/>
      <c r="P34" s="1646"/>
      <c r="Q34" s="1646"/>
      <c r="R34" s="1646"/>
      <c r="S34" s="1646"/>
      <c r="T34" s="1646"/>
      <c r="U34" s="1646"/>
      <c r="V34" s="1646"/>
    </row>
    <row r="35" spans="1:22" ht="21" customHeight="1">
      <c r="A35" s="1643" t="s">
        <v>378</v>
      </c>
      <c r="B35" s="1643"/>
      <c r="C35" s="1643"/>
      <c r="D35" s="1643"/>
      <c r="E35" s="1643"/>
      <c r="F35" s="1643"/>
      <c r="G35" s="1643"/>
      <c r="H35" s="1643"/>
      <c r="I35" s="1643"/>
      <c r="J35" s="1643"/>
      <c r="K35" s="1643"/>
      <c r="L35" s="1643"/>
      <c r="M35" s="1643"/>
      <c r="N35" s="1643"/>
      <c r="O35" s="1643"/>
      <c r="P35" s="1643"/>
      <c r="Q35" s="1643"/>
      <c r="R35" s="1643"/>
      <c r="S35" s="1643"/>
      <c r="T35" s="1643"/>
      <c r="U35" s="1643"/>
      <c r="V35" s="1643"/>
    </row>
    <row r="36" spans="1:22" ht="21" customHeight="1">
      <c r="A36" s="1644" t="s">
        <v>366</v>
      </c>
      <c r="B36" s="1644"/>
      <c r="C36" s="1644"/>
      <c r="D36" s="1644"/>
      <c r="E36" s="1644"/>
      <c r="F36" s="1644"/>
      <c r="G36" s="1644"/>
      <c r="H36" s="1644"/>
      <c r="I36" s="1644"/>
      <c r="J36" s="1644"/>
      <c r="K36" s="1644"/>
      <c r="L36" s="1644"/>
      <c r="M36" s="1644"/>
      <c r="N36" s="1644"/>
      <c r="O36" s="1644"/>
      <c r="P36" s="1644"/>
      <c r="Q36" s="1644"/>
      <c r="R36" s="1644"/>
      <c r="S36" s="1644"/>
      <c r="T36" s="1644" t="s">
        <v>364</v>
      </c>
      <c r="U36" s="1644"/>
      <c r="V36" s="1644"/>
    </row>
    <row r="37" spans="1:23" s="1292" customFormat="1" ht="19.5" customHeight="1">
      <c r="A37" s="1639" t="s">
        <v>1072</v>
      </c>
      <c r="B37" s="1638" t="s">
        <v>379</v>
      </c>
      <c r="C37" s="1639"/>
      <c r="D37" s="1639"/>
      <c r="E37" s="1639"/>
      <c r="F37" s="1639"/>
      <c r="G37" s="1639"/>
      <c r="H37" s="1639"/>
      <c r="I37" s="1638" t="s">
        <v>380</v>
      </c>
      <c r="J37" s="1639"/>
      <c r="K37" s="1639"/>
      <c r="L37" s="1639"/>
      <c r="M37" s="1639"/>
      <c r="N37" s="1639"/>
      <c r="O37" s="1639"/>
      <c r="P37" s="1641" t="s">
        <v>381</v>
      </c>
      <c r="Q37" s="1641"/>
      <c r="R37" s="1641"/>
      <c r="S37" s="1641"/>
      <c r="T37" s="1641"/>
      <c r="U37" s="1641"/>
      <c r="V37" s="1638"/>
      <c r="W37" s="1323"/>
    </row>
    <row r="38" spans="1:188" s="1292" customFormat="1" ht="23.25" customHeight="1">
      <c r="A38" s="1639"/>
      <c r="B38" s="1638" t="s">
        <v>214</v>
      </c>
      <c r="C38" s="1639"/>
      <c r="D38" s="1640"/>
      <c r="E38" s="1638" t="s">
        <v>369</v>
      </c>
      <c r="F38" s="1639"/>
      <c r="G38" s="1640"/>
      <c r="H38" s="1638" t="s">
        <v>370</v>
      </c>
      <c r="I38" s="1638" t="s">
        <v>214</v>
      </c>
      <c r="J38" s="1639"/>
      <c r="K38" s="1640"/>
      <c r="L38" s="1638" t="s">
        <v>369</v>
      </c>
      <c r="M38" s="1639"/>
      <c r="N38" s="1640"/>
      <c r="O38" s="1638" t="s">
        <v>370</v>
      </c>
      <c r="P38" s="1641" t="s">
        <v>214</v>
      </c>
      <c r="Q38" s="1641"/>
      <c r="R38" s="1641"/>
      <c r="S38" s="1641" t="s">
        <v>369</v>
      </c>
      <c r="T38" s="1641"/>
      <c r="U38" s="1641"/>
      <c r="V38" s="1638" t="s">
        <v>370</v>
      </c>
      <c r="W38" s="1323"/>
      <c r="X38" s="1323"/>
      <c r="Y38" s="1323"/>
      <c r="Z38" s="1323"/>
      <c r="AA38" s="1323"/>
      <c r="AB38" s="1323"/>
      <c r="AC38" s="1323"/>
      <c r="AD38" s="1323"/>
      <c r="AE38" s="1323"/>
      <c r="AF38" s="1323"/>
      <c r="AG38" s="1323"/>
      <c r="AH38" s="1323"/>
      <c r="AI38" s="1323"/>
      <c r="AJ38" s="1323"/>
      <c r="AK38" s="1323"/>
      <c r="AL38" s="1323"/>
      <c r="AM38" s="1323"/>
      <c r="AN38" s="1323"/>
      <c r="AO38" s="1323"/>
      <c r="AP38" s="1323"/>
      <c r="AQ38" s="1323"/>
      <c r="AR38" s="1323"/>
      <c r="AS38" s="1323"/>
      <c r="AT38" s="1323"/>
      <c r="AU38" s="1323"/>
      <c r="AV38" s="1323"/>
      <c r="AW38" s="1323"/>
      <c r="AX38" s="1323"/>
      <c r="AY38" s="1323"/>
      <c r="AZ38" s="1323"/>
      <c r="BA38" s="1323"/>
      <c r="BB38" s="1323"/>
      <c r="BC38" s="1323"/>
      <c r="BD38" s="1323"/>
      <c r="BE38" s="1323"/>
      <c r="BF38" s="1323"/>
      <c r="BG38" s="1323"/>
      <c r="BH38" s="1323"/>
      <c r="BI38" s="1323"/>
      <c r="BJ38" s="1323"/>
      <c r="BK38" s="1323"/>
      <c r="BL38" s="1323"/>
      <c r="BM38" s="1323"/>
      <c r="BN38" s="1323"/>
      <c r="BO38" s="1323"/>
      <c r="BP38" s="1323"/>
      <c r="BQ38" s="1323"/>
      <c r="BR38" s="1323"/>
      <c r="BS38" s="1323"/>
      <c r="BT38" s="1323"/>
      <c r="BU38" s="1323"/>
      <c r="BV38" s="1323"/>
      <c r="BW38" s="1323"/>
      <c r="BX38" s="1323"/>
      <c r="BY38" s="1323"/>
      <c r="BZ38" s="1323"/>
      <c r="CA38" s="1323"/>
      <c r="CB38" s="1323"/>
      <c r="CC38" s="1323"/>
      <c r="CD38" s="1323"/>
      <c r="CE38" s="1323"/>
      <c r="CF38" s="1323"/>
      <c r="CG38" s="1323"/>
      <c r="CH38" s="1323"/>
      <c r="CI38" s="1323"/>
      <c r="CJ38" s="1323"/>
      <c r="CK38" s="1323"/>
      <c r="CL38" s="1323"/>
      <c r="CM38" s="1323"/>
      <c r="CN38" s="1323"/>
      <c r="CO38" s="1323"/>
      <c r="CP38" s="1323"/>
      <c r="CQ38" s="1323"/>
      <c r="CR38" s="1323"/>
      <c r="CS38" s="1323"/>
      <c r="CT38" s="1323"/>
      <c r="CU38" s="1323"/>
      <c r="CV38" s="1323"/>
      <c r="CW38" s="1323"/>
      <c r="CX38" s="1323"/>
      <c r="CY38" s="1323"/>
      <c r="CZ38" s="1323"/>
      <c r="DA38" s="1323"/>
      <c r="DB38" s="1323"/>
      <c r="DC38" s="1323"/>
      <c r="DD38" s="1323"/>
      <c r="DE38" s="1323"/>
      <c r="DF38" s="1323"/>
      <c r="DG38" s="1323"/>
      <c r="DH38" s="1323"/>
      <c r="DI38" s="1323"/>
      <c r="DJ38" s="1323"/>
      <c r="DK38" s="1323"/>
      <c r="DL38" s="1323"/>
      <c r="DM38" s="1323"/>
      <c r="DN38" s="1323"/>
      <c r="DO38" s="1323"/>
      <c r="DP38" s="1323"/>
      <c r="DQ38" s="1323"/>
      <c r="DR38" s="1323"/>
      <c r="DS38" s="1323"/>
      <c r="DT38" s="1323"/>
      <c r="DU38" s="1323"/>
      <c r="DV38" s="1323"/>
      <c r="DW38" s="1323"/>
      <c r="DX38" s="1323"/>
      <c r="DY38" s="1323"/>
      <c r="DZ38" s="1323"/>
      <c r="EA38" s="1323"/>
      <c r="EB38" s="1323"/>
      <c r="EC38" s="1323"/>
      <c r="ED38" s="1323"/>
      <c r="EE38" s="1323"/>
      <c r="EF38" s="1323"/>
      <c r="EG38" s="1323"/>
      <c r="EH38" s="1323"/>
      <c r="EI38" s="1323"/>
      <c r="EJ38" s="1323"/>
      <c r="EK38" s="1323"/>
      <c r="EL38" s="1323"/>
      <c r="EM38" s="1323"/>
      <c r="EN38" s="1323"/>
      <c r="EO38" s="1323"/>
      <c r="EP38" s="1323"/>
      <c r="EQ38" s="1323"/>
      <c r="ER38" s="1323"/>
      <c r="ES38" s="1323"/>
      <c r="ET38" s="1323"/>
      <c r="EU38" s="1323"/>
      <c r="EV38" s="1323"/>
      <c r="EW38" s="1323"/>
      <c r="EX38" s="1323"/>
      <c r="EY38" s="1323"/>
      <c r="EZ38" s="1323"/>
      <c r="FA38" s="1323"/>
      <c r="FB38" s="1323"/>
      <c r="FC38" s="1323"/>
      <c r="FD38" s="1323"/>
      <c r="FE38" s="1323"/>
      <c r="FF38" s="1323"/>
      <c r="FG38" s="1323"/>
      <c r="FH38" s="1323"/>
      <c r="FI38" s="1323"/>
      <c r="FJ38" s="1323"/>
      <c r="FK38" s="1323"/>
      <c r="FL38" s="1323"/>
      <c r="FM38" s="1323"/>
      <c r="FN38" s="1323"/>
      <c r="FO38" s="1323"/>
      <c r="FP38" s="1323"/>
      <c r="FQ38" s="1323"/>
      <c r="FR38" s="1323"/>
      <c r="FS38" s="1323"/>
      <c r="FT38" s="1323"/>
      <c r="FU38" s="1323"/>
      <c r="FV38" s="1323"/>
      <c r="FW38" s="1323"/>
      <c r="FX38" s="1323"/>
      <c r="FY38" s="1323"/>
      <c r="FZ38" s="1323"/>
      <c r="GA38" s="1323"/>
      <c r="GB38" s="1323"/>
      <c r="GC38" s="1323"/>
      <c r="GD38" s="1323"/>
      <c r="GE38" s="1323"/>
      <c r="GF38" s="1323"/>
    </row>
    <row r="39" spans="1:188" s="1324" customFormat="1" ht="87" customHeight="1">
      <c r="A39" s="1639"/>
      <c r="B39" s="1108" t="s">
        <v>1374</v>
      </c>
      <c r="C39" s="1294" t="s">
        <v>371</v>
      </c>
      <c r="D39" s="1294" t="s">
        <v>372</v>
      </c>
      <c r="E39" s="1108" t="s">
        <v>1374</v>
      </c>
      <c r="F39" s="1159" t="s">
        <v>373</v>
      </c>
      <c r="G39" s="1159" t="s">
        <v>374</v>
      </c>
      <c r="H39" s="1638"/>
      <c r="I39" s="1108" t="s">
        <v>1374</v>
      </c>
      <c r="J39" s="1294" t="s">
        <v>371</v>
      </c>
      <c r="K39" s="1294" t="s">
        <v>372</v>
      </c>
      <c r="L39" s="1108" t="s">
        <v>1374</v>
      </c>
      <c r="M39" s="1159" t="s">
        <v>373</v>
      </c>
      <c r="N39" s="1159" t="s">
        <v>374</v>
      </c>
      <c r="O39" s="1638"/>
      <c r="P39" s="1108" t="s">
        <v>1374</v>
      </c>
      <c r="Q39" s="1295" t="s">
        <v>371</v>
      </c>
      <c r="R39" s="1295" t="s">
        <v>372</v>
      </c>
      <c r="S39" s="1108" t="s">
        <v>1374</v>
      </c>
      <c r="T39" s="1107" t="s">
        <v>373</v>
      </c>
      <c r="U39" s="1107" t="s">
        <v>374</v>
      </c>
      <c r="V39" s="1638"/>
      <c r="W39" s="1323"/>
      <c r="X39" s="1323"/>
      <c r="Y39" s="1323"/>
      <c r="Z39" s="1323"/>
      <c r="AA39" s="1323"/>
      <c r="AB39" s="1323"/>
      <c r="AC39" s="1323"/>
      <c r="AD39" s="1323"/>
      <c r="AE39" s="1323"/>
      <c r="AF39" s="1323"/>
      <c r="AG39" s="1323"/>
      <c r="AH39" s="1323"/>
      <c r="AI39" s="1323"/>
      <c r="AJ39" s="1323"/>
      <c r="AK39" s="1323"/>
      <c r="AL39" s="1323"/>
      <c r="AM39" s="1323"/>
      <c r="AN39" s="1323"/>
      <c r="AO39" s="1323"/>
      <c r="AP39" s="1323"/>
      <c r="AQ39" s="1323"/>
      <c r="AR39" s="1323"/>
      <c r="AS39" s="1323"/>
      <c r="AT39" s="1323"/>
      <c r="AU39" s="1323"/>
      <c r="AV39" s="1323"/>
      <c r="AW39" s="1323"/>
      <c r="AX39" s="1323"/>
      <c r="AY39" s="1323"/>
      <c r="AZ39" s="1323"/>
      <c r="BA39" s="1323"/>
      <c r="BB39" s="1323"/>
      <c r="BC39" s="1323"/>
      <c r="BD39" s="1323"/>
      <c r="BE39" s="1323"/>
      <c r="BF39" s="1323"/>
      <c r="BG39" s="1323"/>
      <c r="BH39" s="1323"/>
      <c r="BI39" s="1323"/>
      <c r="BJ39" s="1323"/>
      <c r="BK39" s="1323"/>
      <c r="BL39" s="1323"/>
      <c r="BM39" s="1323"/>
      <c r="BN39" s="1323"/>
      <c r="BO39" s="1323"/>
      <c r="BP39" s="1323"/>
      <c r="BQ39" s="1323"/>
      <c r="BR39" s="1323"/>
      <c r="BS39" s="1323"/>
      <c r="BT39" s="1323"/>
      <c r="BU39" s="1323"/>
      <c r="BV39" s="1323"/>
      <c r="BW39" s="1323"/>
      <c r="BX39" s="1323"/>
      <c r="BY39" s="1323"/>
      <c r="BZ39" s="1323"/>
      <c r="CA39" s="1323"/>
      <c r="CB39" s="1323"/>
      <c r="CC39" s="1323"/>
      <c r="CD39" s="1323"/>
      <c r="CE39" s="1323"/>
      <c r="CF39" s="1323"/>
      <c r="CG39" s="1323"/>
      <c r="CH39" s="1323"/>
      <c r="CI39" s="1323"/>
      <c r="CJ39" s="1323"/>
      <c r="CK39" s="1323"/>
      <c r="CL39" s="1323"/>
      <c r="CM39" s="1323"/>
      <c r="CN39" s="1323"/>
      <c r="CO39" s="1323"/>
      <c r="CP39" s="1323"/>
      <c r="CQ39" s="1323"/>
      <c r="CR39" s="1323"/>
      <c r="CS39" s="1323"/>
      <c r="CT39" s="1323"/>
      <c r="CU39" s="1323"/>
      <c r="CV39" s="1323"/>
      <c r="CW39" s="1323"/>
      <c r="CX39" s="1323"/>
      <c r="CY39" s="1323"/>
      <c r="CZ39" s="1323"/>
      <c r="DA39" s="1323"/>
      <c r="DB39" s="1323"/>
      <c r="DC39" s="1323"/>
      <c r="DD39" s="1323"/>
      <c r="DE39" s="1323"/>
      <c r="DF39" s="1323"/>
      <c r="DG39" s="1323"/>
      <c r="DH39" s="1323"/>
      <c r="DI39" s="1323"/>
      <c r="DJ39" s="1323"/>
      <c r="DK39" s="1323"/>
      <c r="DL39" s="1323"/>
      <c r="DM39" s="1323"/>
      <c r="DN39" s="1323"/>
      <c r="DO39" s="1323"/>
      <c r="DP39" s="1323"/>
      <c r="DQ39" s="1323"/>
      <c r="DR39" s="1323"/>
      <c r="DS39" s="1323"/>
      <c r="DT39" s="1323"/>
      <c r="DU39" s="1323"/>
      <c r="DV39" s="1323"/>
      <c r="DW39" s="1323"/>
      <c r="DX39" s="1323"/>
      <c r="DY39" s="1323"/>
      <c r="DZ39" s="1323"/>
      <c r="EA39" s="1323"/>
      <c r="EB39" s="1323"/>
      <c r="EC39" s="1323"/>
      <c r="ED39" s="1323"/>
      <c r="EE39" s="1323"/>
      <c r="EF39" s="1323"/>
      <c r="EG39" s="1323"/>
      <c r="EH39" s="1323"/>
      <c r="EI39" s="1323"/>
      <c r="EJ39" s="1323"/>
      <c r="EK39" s="1323"/>
      <c r="EL39" s="1323"/>
      <c r="EM39" s="1323"/>
      <c r="EN39" s="1323"/>
      <c r="EO39" s="1323"/>
      <c r="EP39" s="1323"/>
      <c r="EQ39" s="1323"/>
      <c r="ER39" s="1323"/>
      <c r="ES39" s="1323"/>
      <c r="ET39" s="1323"/>
      <c r="EU39" s="1323"/>
      <c r="EV39" s="1323"/>
      <c r="EW39" s="1323"/>
      <c r="EX39" s="1323"/>
      <c r="EY39" s="1323"/>
      <c r="EZ39" s="1323"/>
      <c r="FA39" s="1323"/>
      <c r="FB39" s="1323"/>
      <c r="FC39" s="1323"/>
      <c r="FD39" s="1323"/>
      <c r="FE39" s="1323"/>
      <c r="FF39" s="1323"/>
      <c r="FG39" s="1323"/>
      <c r="FH39" s="1323"/>
      <c r="FI39" s="1323"/>
      <c r="FJ39" s="1323"/>
      <c r="FK39" s="1323"/>
      <c r="FL39" s="1323"/>
      <c r="FM39" s="1323"/>
      <c r="FN39" s="1323"/>
      <c r="FO39" s="1323"/>
      <c r="FP39" s="1323"/>
      <c r="FQ39" s="1323"/>
      <c r="FR39" s="1323"/>
      <c r="FS39" s="1323"/>
      <c r="FT39" s="1323"/>
      <c r="FU39" s="1323"/>
      <c r="FV39" s="1323"/>
      <c r="FW39" s="1323"/>
      <c r="FX39" s="1323"/>
      <c r="FY39" s="1323"/>
      <c r="FZ39" s="1323"/>
      <c r="GA39" s="1323"/>
      <c r="GB39" s="1323"/>
      <c r="GC39" s="1323"/>
      <c r="GD39" s="1323"/>
      <c r="GE39" s="1323"/>
      <c r="GF39" s="1323"/>
    </row>
    <row r="40" spans="1:188" s="1325" customFormat="1" ht="22.5" customHeight="1">
      <c r="A40" s="1146" t="s">
        <v>215</v>
      </c>
      <c r="B40" s="1302">
        <v>0</v>
      </c>
      <c r="C40" s="1302"/>
      <c r="D40" s="1302"/>
      <c r="E40" s="1302"/>
      <c r="F40" s="1302"/>
      <c r="G40" s="1302"/>
      <c r="H40" s="1302"/>
      <c r="I40" s="1302">
        <f>SUM(J40:K40)</f>
        <v>1</v>
      </c>
      <c r="J40" s="1302">
        <v>1</v>
      </c>
      <c r="K40" s="1302">
        <v>0</v>
      </c>
      <c r="L40" s="1302">
        <f>SUM(M40:N40)</f>
        <v>2</v>
      </c>
      <c r="M40" s="1302">
        <v>0</v>
      </c>
      <c r="N40" s="1302">
        <v>2</v>
      </c>
      <c r="O40" s="1302">
        <v>65</v>
      </c>
      <c r="P40" s="1302">
        <v>0</v>
      </c>
      <c r="Q40" s="1302"/>
      <c r="R40" s="1302"/>
      <c r="S40" s="1302"/>
      <c r="T40" s="1302"/>
      <c r="U40" s="1302"/>
      <c r="V40" s="1303"/>
      <c r="W40" s="1285"/>
      <c r="X40" s="1285"/>
      <c r="Y40" s="1285"/>
      <c r="Z40" s="1285"/>
      <c r="AA40" s="1285"/>
      <c r="AB40" s="1285"/>
      <c r="AC40" s="1285"/>
      <c r="AD40" s="1285"/>
      <c r="AE40" s="1285"/>
      <c r="AF40" s="1285"/>
      <c r="AG40" s="1285"/>
      <c r="AH40" s="1285"/>
      <c r="AI40" s="1285"/>
      <c r="AJ40" s="1285"/>
      <c r="AK40" s="1285"/>
      <c r="AL40" s="1285"/>
      <c r="AM40" s="1285"/>
      <c r="AN40" s="1285"/>
      <c r="AO40" s="1285"/>
      <c r="AP40" s="1285"/>
      <c r="AQ40" s="1285"/>
      <c r="AR40" s="1285"/>
      <c r="AS40" s="1285"/>
      <c r="AT40" s="1285"/>
      <c r="AU40" s="1285"/>
      <c r="AV40" s="1285"/>
      <c r="AW40" s="1285"/>
      <c r="AX40" s="1285"/>
      <c r="AY40" s="1285"/>
      <c r="AZ40" s="1285"/>
      <c r="BA40" s="1285"/>
      <c r="BB40" s="1285"/>
      <c r="BC40" s="1285"/>
      <c r="BD40" s="1285"/>
      <c r="BE40" s="1285"/>
      <c r="BF40" s="1285"/>
      <c r="BG40" s="1285"/>
      <c r="BH40" s="1285"/>
      <c r="BI40" s="1285"/>
      <c r="BJ40" s="1285"/>
      <c r="BK40" s="1285"/>
      <c r="BL40" s="1285"/>
      <c r="BM40" s="1285"/>
      <c r="BN40" s="1285"/>
      <c r="BO40" s="1285"/>
      <c r="BP40" s="1285"/>
      <c r="BQ40" s="1285"/>
      <c r="BR40" s="1285"/>
      <c r="BS40" s="1285"/>
      <c r="BT40" s="1285"/>
      <c r="BU40" s="1285"/>
      <c r="BV40" s="1285"/>
      <c r="BW40" s="1285"/>
      <c r="BX40" s="1285"/>
      <c r="BY40" s="1285"/>
      <c r="BZ40" s="1285"/>
      <c r="CA40" s="1285"/>
      <c r="CB40" s="1285"/>
      <c r="CC40" s="1285"/>
      <c r="CD40" s="1285"/>
      <c r="CE40" s="1285"/>
      <c r="CF40" s="1285"/>
      <c r="CG40" s="1285"/>
      <c r="CH40" s="1285"/>
      <c r="CI40" s="1285"/>
      <c r="CJ40" s="1285"/>
      <c r="CK40" s="1285"/>
      <c r="CL40" s="1285"/>
      <c r="CM40" s="1285"/>
      <c r="CN40" s="1285"/>
      <c r="CO40" s="1285"/>
      <c r="CP40" s="1285"/>
      <c r="CQ40" s="1285"/>
      <c r="CR40" s="1285"/>
      <c r="CS40" s="1285"/>
      <c r="CT40" s="1285"/>
      <c r="CU40" s="1285"/>
      <c r="CV40" s="1285"/>
      <c r="CW40" s="1285"/>
      <c r="CX40" s="1285"/>
      <c r="CY40" s="1285"/>
      <c r="CZ40" s="1285"/>
      <c r="DA40" s="1285"/>
      <c r="DB40" s="1285"/>
      <c r="DC40" s="1285"/>
      <c r="DD40" s="1285"/>
      <c r="DE40" s="1285"/>
      <c r="DF40" s="1285"/>
      <c r="DG40" s="1285"/>
      <c r="DH40" s="1285"/>
      <c r="DI40" s="1285"/>
      <c r="DJ40" s="1285"/>
      <c r="DK40" s="1285"/>
      <c r="DL40" s="1285"/>
      <c r="DM40" s="1285"/>
      <c r="DN40" s="1285"/>
      <c r="DO40" s="1285"/>
      <c r="DP40" s="1285"/>
      <c r="DQ40" s="1285"/>
      <c r="DR40" s="1285"/>
      <c r="DS40" s="1285"/>
      <c r="DT40" s="1285"/>
      <c r="DU40" s="1285"/>
      <c r="DV40" s="1285"/>
      <c r="DW40" s="1285"/>
      <c r="DX40" s="1285"/>
      <c r="DY40" s="1285"/>
      <c r="DZ40" s="1285"/>
      <c r="EA40" s="1285"/>
      <c r="EB40" s="1285"/>
      <c r="EC40" s="1285"/>
      <c r="ED40" s="1285"/>
      <c r="EE40" s="1285"/>
      <c r="EF40" s="1285"/>
      <c r="EG40" s="1285"/>
      <c r="EH40" s="1285"/>
      <c r="EI40" s="1285"/>
      <c r="EJ40" s="1285"/>
      <c r="EK40" s="1285"/>
      <c r="EL40" s="1285"/>
      <c r="EM40" s="1285"/>
      <c r="EN40" s="1285"/>
      <c r="EO40" s="1285"/>
      <c r="EP40" s="1285"/>
      <c r="EQ40" s="1285"/>
      <c r="ER40" s="1285"/>
      <c r="ES40" s="1285"/>
      <c r="ET40" s="1285"/>
      <c r="EU40" s="1285"/>
      <c r="EV40" s="1285"/>
      <c r="EW40" s="1285"/>
      <c r="EX40" s="1285"/>
      <c r="EY40" s="1285"/>
      <c r="EZ40" s="1285"/>
      <c r="FA40" s="1285"/>
      <c r="FB40" s="1285"/>
      <c r="FC40" s="1285"/>
      <c r="FD40" s="1285"/>
      <c r="FE40" s="1285"/>
      <c r="FF40" s="1285"/>
      <c r="FG40" s="1285"/>
      <c r="FH40" s="1285"/>
      <c r="FI40" s="1285"/>
      <c r="FJ40" s="1285"/>
      <c r="FK40" s="1285"/>
      <c r="FL40" s="1285"/>
      <c r="FM40" s="1285"/>
      <c r="FN40" s="1285"/>
      <c r="FO40" s="1285"/>
      <c r="FP40" s="1285"/>
      <c r="FQ40" s="1285"/>
      <c r="FR40" s="1285"/>
      <c r="FS40" s="1285"/>
      <c r="FT40" s="1285"/>
      <c r="FU40" s="1285"/>
      <c r="FV40" s="1285"/>
      <c r="FW40" s="1285"/>
      <c r="FX40" s="1285"/>
      <c r="FY40" s="1285"/>
      <c r="FZ40" s="1285"/>
      <c r="GA40" s="1285"/>
      <c r="GB40" s="1285"/>
      <c r="GC40" s="1285"/>
      <c r="GD40" s="1285"/>
      <c r="GE40" s="1285"/>
      <c r="GF40" s="1285"/>
    </row>
    <row r="41" spans="1:188" ht="22.5" customHeight="1">
      <c r="A41" s="1301"/>
      <c r="B41" s="1298"/>
      <c r="C41" s="1298"/>
      <c r="D41" s="1298"/>
      <c r="E41" s="1298"/>
      <c r="F41" s="1298"/>
      <c r="G41" s="1298"/>
      <c r="H41" s="1298"/>
      <c r="I41" s="1298"/>
      <c r="J41" s="1298"/>
      <c r="K41" s="1298"/>
      <c r="L41" s="1298"/>
      <c r="M41" s="1298"/>
      <c r="N41" s="1298"/>
      <c r="O41" s="1298"/>
      <c r="P41" s="1298"/>
      <c r="Q41" s="1298"/>
      <c r="R41" s="1298"/>
      <c r="S41" s="1298"/>
      <c r="T41" s="1298"/>
      <c r="U41" s="1298"/>
      <c r="V41" s="1300"/>
      <c r="X41" s="1285"/>
      <c r="Y41" s="1285"/>
      <c r="Z41" s="1285"/>
      <c r="AA41" s="1285"/>
      <c r="AB41" s="1285"/>
      <c r="AC41" s="1285"/>
      <c r="AD41" s="1285"/>
      <c r="AE41" s="1285"/>
      <c r="AF41" s="1285"/>
      <c r="AG41" s="1285"/>
      <c r="AH41" s="1285"/>
      <c r="AI41" s="1285"/>
      <c r="AJ41" s="1285"/>
      <c r="AK41" s="1285"/>
      <c r="AL41" s="1285"/>
      <c r="AM41" s="1285"/>
      <c r="AN41" s="1285"/>
      <c r="AO41" s="1285"/>
      <c r="AP41" s="1285"/>
      <c r="AQ41" s="1285"/>
      <c r="AR41" s="1285"/>
      <c r="AS41" s="1285"/>
      <c r="AT41" s="1285"/>
      <c r="AU41" s="1285"/>
      <c r="AV41" s="1285"/>
      <c r="AW41" s="1285"/>
      <c r="AX41" s="1285"/>
      <c r="AY41" s="1285"/>
      <c r="AZ41" s="1285"/>
      <c r="BA41" s="1285"/>
      <c r="BB41" s="1285"/>
      <c r="BC41" s="1285"/>
      <c r="BD41" s="1285"/>
      <c r="BE41" s="1285"/>
      <c r="BF41" s="1285"/>
      <c r="BG41" s="1285"/>
      <c r="BH41" s="1285"/>
      <c r="BI41" s="1285"/>
      <c r="BJ41" s="1285"/>
      <c r="BK41" s="1285"/>
      <c r="BL41" s="1285"/>
      <c r="BM41" s="1285"/>
      <c r="BN41" s="1285"/>
      <c r="BO41" s="1285"/>
      <c r="BP41" s="1285"/>
      <c r="BQ41" s="1285"/>
      <c r="BR41" s="1285"/>
      <c r="BS41" s="1285"/>
      <c r="BT41" s="1285"/>
      <c r="BU41" s="1285"/>
      <c r="BV41" s="1285"/>
      <c r="BW41" s="1285"/>
      <c r="BX41" s="1285"/>
      <c r="BY41" s="1285"/>
      <c r="BZ41" s="1285"/>
      <c r="CA41" s="1285"/>
      <c r="CB41" s="1285"/>
      <c r="CC41" s="1285"/>
      <c r="CD41" s="1285"/>
      <c r="CE41" s="1285"/>
      <c r="CF41" s="1285"/>
      <c r="CG41" s="1285"/>
      <c r="CH41" s="1285"/>
      <c r="CI41" s="1285"/>
      <c r="CJ41" s="1285"/>
      <c r="CK41" s="1285"/>
      <c r="CL41" s="1285"/>
      <c r="CM41" s="1285"/>
      <c r="CN41" s="1285"/>
      <c r="CO41" s="1285"/>
      <c r="CP41" s="1285"/>
      <c r="CQ41" s="1285"/>
      <c r="CR41" s="1285"/>
      <c r="CS41" s="1285"/>
      <c r="CT41" s="1285"/>
      <c r="CU41" s="1285"/>
      <c r="CV41" s="1285"/>
      <c r="CW41" s="1285"/>
      <c r="CX41" s="1285"/>
      <c r="CY41" s="1285"/>
      <c r="CZ41" s="1285"/>
      <c r="DA41" s="1285"/>
      <c r="DB41" s="1285"/>
      <c r="DC41" s="1285"/>
      <c r="DD41" s="1285"/>
      <c r="DE41" s="1285"/>
      <c r="DF41" s="1285"/>
      <c r="DG41" s="1285"/>
      <c r="DH41" s="1285"/>
      <c r="DI41" s="1285"/>
      <c r="DJ41" s="1285"/>
      <c r="DK41" s="1285"/>
      <c r="DL41" s="1285"/>
      <c r="DM41" s="1285"/>
      <c r="DN41" s="1285"/>
      <c r="DO41" s="1285"/>
      <c r="DP41" s="1285"/>
      <c r="DQ41" s="1285"/>
      <c r="DR41" s="1285"/>
      <c r="DS41" s="1285"/>
      <c r="DT41" s="1285"/>
      <c r="DU41" s="1285"/>
      <c r="DV41" s="1285"/>
      <c r="DW41" s="1285"/>
      <c r="DX41" s="1285"/>
      <c r="DY41" s="1285"/>
      <c r="DZ41" s="1285"/>
      <c r="EA41" s="1285"/>
      <c r="EB41" s="1285"/>
      <c r="EC41" s="1285"/>
      <c r="ED41" s="1285"/>
      <c r="EE41" s="1285"/>
      <c r="EF41" s="1285"/>
      <c r="EG41" s="1285"/>
      <c r="EH41" s="1285"/>
      <c r="EI41" s="1285"/>
      <c r="EJ41" s="1285"/>
      <c r="EK41" s="1285"/>
      <c r="EL41" s="1285"/>
      <c r="EM41" s="1285"/>
      <c r="EN41" s="1285"/>
      <c r="EO41" s="1285"/>
      <c r="EP41" s="1285"/>
      <c r="EQ41" s="1285"/>
      <c r="ER41" s="1285"/>
      <c r="ES41" s="1285"/>
      <c r="ET41" s="1285"/>
      <c r="EU41" s="1285"/>
      <c r="EV41" s="1285"/>
      <c r="EW41" s="1285"/>
      <c r="EX41" s="1285"/>
      <c r="EY41" s="1285"/>
      <c r="EZ41" s="1285"/>
      <c r="FA41" s="1285"/>
      <c r="FB41" s="1285"/>
      <c r="FC41" s="1285"/>
      <c r="FD41" s="1285"/>
      <c r="FE41" s="1285"/>
      <c r="FF41" s="1285"/>
      <c r="FG41" s="1285"/>
      <c r="FH41" s="1285"/>
      <c r="FI41" s="1285"/>
      <c r="FJ41" s="1285"/>
      <c r="FK41" s="1285"/>
      <c r="FL41" s="1285"/>
      <c r="FM41" s="1285"/>
      <c r="FN41" s="1285"/>
      <c r="FO41" s="1285"/>
      <c r="FP41" s="1285"/>
      <c r="FQ41" s="1285"/>
      <c r="FR41" s="1285"/>
      <c r="FS41" s="1285"/>
      <c r="FT41" s="1285"/>
      <c r="FU41" s="1285"/>
      <c r="FV41" s="1285"/>
      <c r="FW41" s="1285"/>
      <c r="FX41" s="1285"/>
      <c r="FY41" s="1285"/>
      <c r="FZ41" s="1285"/>
      <c r="GA41" s="1285"/>
      <c r="GB41" s="1285"/>
      <c r="GC41" s="1285"/>
      <c r="GD41" s="1285"/>
      <c r="GE41" s="1285"/>
      <c r="GF41" s="1285"/>
    </row>
    <row r="42" spans="1:188" ht="22.5" customHeight="1" hidden="1">
      <c r="A42" s="1305"/>
      <c r="B42" s="1302"/>
      <c r="C42" s="1302"/>
      <c r="D42" s="1302"/>
      <c r="E42" s="1302"/>
      <c r="F42" s="1302"/>
      <c r="G42" s="1302"/>
      <c r="H42" s="1302"/>
      <c r="I42" s="1302"/>
      <c r="J42" s="1302"/>
      <c r="K42" s="1302"/>
      <c r="L42" s="1302"/>
      <c r="M42" s="1302"/>
      <c r="N42" s="1302"/>
      <c r="O42" s="1302"/>
      <c r="P42" s="1302"/>
      <c r="Q42" s="1302"/>
      <c r="R42" s="1302"/>
      <c r="S42" s="1302"/>
      <c r="T42" s="1302"/>
      <c r="U42" s="1302"/>
      <c r="V42" s="1303"/>
      <c r="X42" s="1285"/>
      <c r="Y42" s="1285"/>
      <c r="Z42" s="1285"/>
      <c r="AA42" s="1285"/>
      <c r="AB42" s="1285"/>
      <c r="AC42" s="1285"/>
      <c r="AD42" s="1285"/>
      <c r="AE42" s="1285"/>
      <c r="AF42" s="1285"/>
      <c r="AG42" s="1285"/>
      <c r="AH42" s="1285"/>
      <c r="AI42" s="1285"/>
      <c r="AJ42" s="1285"/>
      <c r="AK42" s="1285"/>
      <c r="AL42" s="1285"/>
      <c r="AM42" s="1285"/>
      <c r="AN42" s="1285"/>
      <c r="AO42" s="1285"/>
      <c r="AP42" s="1285"/>
      <c r="AQ42" s="1285"/>
      <c r="AR42" s="1285"/>
      <c r="AS42" s="1285"/>
      <c r="AT42" s="1285"/>
      <c r="AU42" s="1285"/>
      <c r="AV42" s="1285"/>
      <c r="AW42" s="1285"/>
      <c r="AX42" s="1285"/>
      <c r="AY42" s="1285"/>
      <c r="AZ42" s="1285"/>
      <c r="BA42" s="1285"/>
      <c r="BB42" s="1285"/>
      <c r="BC42" s="1285"/>
      <c r="BD42" s="1285"/>
      <c r="BE42" s="1285"/>
      <c r="BF42" s="1285"/>
      <c r="BG42" s="1285"/>
      <c r="BH42" s="1285"/>
      <c r="BI42" s="1285"/>
      <c r="BJ42" s="1285"/>
      <c r="BK42" s="1285"/>
      <c r="BL42" s="1285"/>
      <c r="BM42" s="1285"/>
      <c r="BN42" s="1285"/>
      <c r="BO42" s="1285"/>
      <c r="BP42" s="1285"/>
      <c r="BQ42" s="1285"/>
      <c r="BR42" s="1285"/>
      <c r="BS42" s="1285"/>
      <c r="BT42" s="1285"/>
      <c r="BU42" s="1285"/>
      <c r="BV42" s="1285"/>
      <c r="BW42" s="1285"/>
      <c r="BX42" s="1285"/>
      <c r="BY42" s="1285"/>
      <c r="BZ42" s="1285"/>
      <c r="CA42" s="1285"/>
      <c r="CB42" s="1285"/>
      <c r="CC42" s="1285"/>
      <c r="CD42" s="1285"/>
      <c r="CE42" s="1285"/>
      <c r="CF42" s="1285"/>
      <c r="CG42" s="1285"/>
      <c r="CH42" s="1285"/>
      <c r="CI42" s="1285"/>
      <c r="CJ42" s="1285"/>
      <c r="CK42" s="1285"/>
      <c r="CL42" s="1285"/>
      <c r="CM42" s="1285"/>
      <c r="CN42" s="1285"/>
      <c r="CO42" s="1285"/>
      <c r="CP42" s="1285"/>
      <c r="CQ42" s="1285"/>
      <c r="CR42" s="1285"/>
      <c r="CS42" s="1285"/>
      <c r="CT42" s="1285"/>
      <c r="CU42" s="1285"/>
      <c r="CV42" s="1285"/>
      <c r="CW42" s="1285"/>
      <c r="CX42" s="1285"/>
      <c r="CY42" s="1285"/>
      <c r="CZ42" s="1285"/>
      <c r="DA42" s="1285"/>
      <c r="DB42" s="1285"/>
      <c r="DC42" s="1285"/>
      <c r="DD42" s="1285"/>
      <c r="DE42" s="1285"/>
      <c r="DF42" s="1285"/>
      <c r="DG42" s="1285"/>
      <c r="DH42" s="1285"/>
      <c r="DI42" s="1285"/>
      <c r="DJ42" s="1285"/>
      <c r="DK42" s="1285"/>
      <c r="DL42" s="1285"/>
      <c r="DM42" s="1285"/>
      <c r="DN42" s="1285"/>
      <c r="DO42" s="1285"/>
      <c r="DP42" s="1285"/>
      <c r="DQ42" s="1285"/>
      <c r="DR42" s="1285"/>
      <c r="DS42" s="1285"/>
      <c r="DT42" s="1285"/>
      <c r="DU42" s="1285"/>
      <c r="DV42" s="1285"/>
      <c r="DW42" s="1285"/>
      <c r="DX42" s="1285"/>
      <c r="DY42" s="1285"/>
      <c r="DZ42" s="1285"/>
      <c r="EA42" s="1285"/>
      <c r="EB42" s="1285"/>
      <c r="EC42" s="1285"/>
      <c r="ED42" s="1285"/>
      <c r="EE42" s="1285"/>
      <c r="EF42" s="1285"/>
      <c r="EG42" s="1285"/>
      <c r="EH42" s="1285"/>
      <c r="EI42" s="1285"/>
      <c r="EJ42" s="1285"/>
      <c r="EK42" s="1285"/>
      <c r="EL42" s="1285"/>
      <c r="EM42" s="1285"/>
      <c r="EN42" s="1285"/>
      <c r="EO42" s="1285"/>
      <c r="EP42" s="1285"/>
      <c r="EQ42" s="1285"/>
      <c r="ER42" s="1285"/>
      <c r="ES42" s="1285"/>
      <c r="ET42" s="1285"/>
      <c r="EU42" s="1285"/>
      <c r="EV42" s="1285"/>
      <c r="EW42" s="1285"/>
      <c r="EX42" s="1285"/>
      <c r="EY42" s="1285"/>
      <c r="EZ42" s="1285"/>
      <c r="FA42" s="1285"/>
      <c r="FB42" s="1285"/>
      <c r="FC42" s="1285"/>
      <c r="FD42" s="1285"/>
      <c r="FE42" s="1285"/>
      <c r="FF42" s="1285"/>
      <c r="FG42" s="1285"/>
      <c r="FH42" s="1285"/>
      <c r="FI42" s="1285"/>
      <c r="FJ42" s="1285"/>
      <c r="FK42" s="1285"/>
      <c r="FL42" s="1285"/>
      <c r="FM42" s="1285"/>
      <c r="FN42" s="1285"/>
      <c r="FO42" s="1285"/>
      <c r="FP42" s="1285"/>
      <c r="FQ42" s="1285"/>
      <c r="FR42" s="1285"/>
      <c r="FS42" s="1285"/>
      <c r="FT42" s="1285"/>
      <c r="FU42" s="1285"/>
      <c r="FV42" s="1285"/>
      <c r="FW42" s="1285"/>
      <c r="FX42" s="1285"/>
      <c r="FY42" s="1285"/>
      <c r="FZ42" s="1285"/>
      <c r="GA42" s="1285"/>
      <c r="GB42" s="1285"/>
      <c r="GC42" s="1285"/>
      <c r="GD42" s="1285"/>
      <c r="GE42" s="1285"/>
      <c r="GF42" s="1285"/>
    </row>
    <row r="43" spans="1:22" ht="22.5" customHeight="1" hidden="1">
      <c r="A43" s="1305"/>
      <c r="B43" s="1302"/>
      <c r="C43" s="1302"/>
      <c r="D43" s="1302"/>
      <c r="E43" s="1302"/>
      <c r="F43" s="1302"/>
      <c r="G43" s="1302"/>
      <c r="H43" s="1302"/>
      <c r="I43" s="1302"/>
      <c r="J43" s="1302"/>
      <c r="K43" s="1302"/>
      <c r="L43" s="1302"/>
      <c r="M43" s="1302"/>
      <c r="N43" s="1302"/>
      <c r="O43" s="1302"/>
      <c r="P43" s="1302"/>
      <c r="Q43" s="1302"/>
      <c r="R43" s="1302"/>
      <c r="S43" s="1302"/>
      <c r="T43" s="1302"/>
      <c r="U43" s="1302"/>
      <c r="V43" s="1303"/>
    </row>
    <row r="44" spans="1:22" ht="22.5" customHeight="1" hidden="1">
      <c r="A44" s="1305"/>
      <c r="B44" s="1302"/>
      <c r="C44" s="1302"/>
      <c r="D44" s="1302"/>
      <c r="E44" s="1302"/>
      <c r="F44" s="1302"/>
      <c r="G44" s="1302"/>
      <c r="H44" s="1302"/>
      <c r="I44" s="1302"/>
      <c r="J44" s="1302"/>
      <c r="K44" s="1302"/>
      <c r="L44" s="1302"/>
      <c r="M44" s="1302"/>
      <c r="N44" s="1302"/>
      <c r="O44" s="1302"/>
      <c r="P44" s="1302"/>
      <c r="Q44" s="1302"/>
      <c r="R44" s="1302"/>
      <c r="S44" s="1302"/>
      <c r="T44" s="1302"/>
      <c r="U44" s="1302"/>
      <c r="V44" s="1303"/>
    </row>
    <row r="45" spans="1:22" ht="22.5" customHeight="1" hidden="1">
      <c r="A45" s="1305"/>
      <c r="B45" s="1302"/>
      <c r="C45" s="1302"/>
      <c r="D45" s="1302"/>
      <c r="E45" s="1302"/>
      <c r="F45" s="1302"/>
      <c r="G45" s="1302"/>
      <c r="H45" s="1302"/>
      <c r="I45" s="1302"/>
      <c r="J45" s="1302"/>
      <c r="K45" s="1302"/>
      <c r="L45" s="1302"/>
      <c r="M45" s="1302"/>
      <c r="N45" s="1302"/>
      <c r="O45" s="1302"/>
      <c r="P45" s="1302"/>
      <c r="Q45" s="1302"/>
      <c r="R45" s="1302"/>
      <c r="S45" s="1302"/>
      <c r="T45" s="1302"/>
      <c r="U45" s="1302"/>
      <c r="V45" s="1303"/>
    </row>
    <row r="46" spans="1:22" ht="22.5" customHeight="1" hidden="1">
      <c r="A46" s="1305"/>
      <c r="B46" s="1302"/>
      <c r="C46" s="1302"/>
      <c r="D46" s="1302"/>
      <c r="E46" s="1302"/>
      <c r="F46" s="1302"/>
      <c r="G46" s="1302"/>
      <c r="H46" s="1302"/>
      <c r="I46" s="1302"/>
      <c r="J46" s="1302"/>
      <c r="K46" s="1302"/>
      <c r="L46" s="1302"/>
      <c r="M46" s="1302"/>
      <c r="N46" s="1302"/>
      <c r="O46" s="1302"/>
      <c r="P46" s="1302"/>
      <c r="Q46" s="1302"/>
      <c r="R46" s="1302"/>
      <c r="S46" s="1302"/>
      <c r="T46" s="1302"/>
      <c r="U46" s="1302"/>
      <c r="V46" s="1303"/>
    </row>
    <row r="47" spans="1:22" ht="22.5" customHeight="1" hidden="1">
      <c r="A47" s="1305"/>
      <c r="B47" s="1302"/>
      <c r="C47" s="1302"/>
      <c r="D47" s="1302"/>
      <c r="E47" s="1302"/>
      <c r="F47" s="1302"/>
      <c r="G47" s="1302"/>
      <c r="H47" s="1302"/>
      <c r="I47" s="1302"/>
      <c r="J47" s="1302"/>
      <c r="K47" s="1302"/>
      <c r="L47" s="1302"/>
      <c r="M47" s="1302"/>
      <c r="N47" s="1302"/>
      <c r="O47" s="1302"/>
      <c r="P47" s="1302"/>
      <c r="Q47" s="1302"/>
      <c r="R47" s="1302"/>
      <c r="S47" s="1302"/>
      <c r="T47" s="1302"/>
      <c r="U47" s="1302"/>
      <c r="V47" s="1303"/>
    </row>
    <row r="48" spans="1:22" ht="22.5" customHeight="1" hidden="1">
      <c r="A48" s="1305"/>
      <c r="B48" s="1302"/>
      <c r="C48" s="1302"/>
      <c r="D48" s="1302"/>
      <c r="E48" s="1302"/>
      <c r="F48" s="1302"/>
      <c r="G48" s="1302"/>
      <c r="H48" s="1302"/>
      <c r="I48" s="1302"/>
      <c r="J48" s="1302"/>
      <c r="K48" s="1302"/>
      <c r="L48" s="1302"/>
      <c r="M48" s="1302"/>
      <c r="N48" s="1302"/>
      <c r="O48" s="1302"/>
      <c r="P48" s="1302"/>
      <c r="Q48" s="1302"/>
      <c r="R48" s="1302"/>
      <c r="S48" s="1302"/>
      <c r="T48" s="1302"/>
      <c r="U48" s="1302"/>
      <c r="V48" s="1303"/>
    </row>
    <row r="49" spans="1:22" ht="22.5" customHeight="1" hidden="1">
      <c r="A49" s="1305"/>
      <c r="B49" s="1302"/>
      <c r="C49" s="1302"/>
      <c r="D49" s="1302"/>
      <c r="E49" s="1302"/>
      <c r="F49" s="1302"/>
      <c r="G49" s="1302"/>
      <c r="H49" s="1302"/>
      <c r="I49" s="1302"/>
      <c r="J49" s="1302"/>
      <c r="K49" s="1302"/>
      <c r="L49" s="1302"/>
      <c r="M49" s="1302"/>
      <c r="N49" s="1302"/>
      <c r="O49" s="1302"/>
      <c r="P49" s="1302"/>
      <c r="Q49" s="1302"/>
      <c r="R49" s="1302"/>
      <c r="S49" s="1302"/>
      <c r="T49" s="1302"/>
      <c r="U49" s="1302"/>
      <c r="V49" s="1303"/>
    </row>
    <row r="50" spans="1:22" ht="22.5" customHeight="1" hidden="1">
      <c r="A50" s="1305"/>
      <c r="B50" s="1302"/>
      <c r="C50" s="1302"/>
      <c r="D50" s="1302"/>
      <c r="E50" s="1302"/>
      <c r="F50" s="1302"/>
      <c r="G50" s="1302"/>
      <c r="H50" s="1302"/>
      <c r="I50" s="1302"/>
      <c r="J50" s="1302"/>
      <c r="K50" s="1302"/>
      <c r="L50" s="1302"/>
      <c r="M50" s="1302"/>
      <c r="N50" s="1302"/>
      <c r="O50" s="1302"/>
      <c r="P50" s="1302"/>
      <c r="Q50" s="1302"/>
      <c r="R50" s="1302"/>
      <c r="S50" s="1302"/>
      <c r="T50" s="1302"/>
      <c r="U50" s="1302"/>
      <c r="V50" s="1303"/>
    </row>
    <row r="51" spans="1:22" ht="22.5" customHeight="1" hidden="1">
      <c r="A51" s="1305"/>
      <c r="B51" s="1302"/>
      <c r="C51" s="1302"/>
      <c r="D51" s="1302"/>
      <c r="E51" s="1302"/>
      <c r="F51" s="1302"/>
      <c r="G51" s="1302"/>
      <c r="H51" s="1302"/>
      <c r="I51" s="1302"/>
      <c r="J51" s="1302"/>
      <c r="K51" s="1302"/>
      <c r="L51" s="1302"/>
      <c r="M51" s="1302"/>
      <c r="N51" s="1302"/>
      <c r="O51" s="1302"/>
      <c r="P51" s="1302"/>
      <c r="Q51" s="1302"/>
      <c r="R51" s="1302"/>
      <c r="S51" s="1302"/>
      <c r="T51" s="1302"/>
      <c r="U51" s="1302"/>
      <c r="V51" s="1303"/>
    </row>
    <row r="52" spans="1:22" ht="22.5" customHeight="1" hidden="1">
      <c r="A52" s="1305"/>
      <c r="B52" s="1302"/>
      <c r="C52" s="1302"/>
      <c r="D52" s="1302"/>
      <c r="E52" s="1302"/>
      <c r="F52" s="1302"/>
      <c r="G52" s="1302"/>
      <c r="H52" s="1302"/>
      <c r="I52" s="1302"/>
      <c r="J52" s="1302"/>
      <c r="K52" s="1302"/>
      <c r="L52" s="1302"/>
      <c r="M52" s="1302"/>
      <c r="N52" s="1302"/>
      <c r="O52" s="1302"/>
      <c r="P52" s="1302"/>
      <c r="Q52" s="1302"/>
      <c r="R52" s="1302"/>
      <c r="S52" s="1302"/>
      <c r="T52" s="1302"/>
      <c r="U52" s="1302"/>
      <c r="V52" s="1303"/>
    </row>
    <row r="53" spans="1:22" ht="22.5" customHeight="1" hidden="1">
      <c r="A53" s="1305"/>
      <c r="B53" s="1302"/>
      <c r="C53" s="1302"/>
      <c r="D53" s="1302"/>
      <c r="E53" s="1302"/>
      <c r="F53" s="1302"/>
      <c r="G53" s="1302"/>
      <c r="H53" s="1302"/>
      <c r="I53" s="1302"/>
      <c r="J53" s="1302"/>
      <c r="K53" s="1302"/>
      <c r="L53" s="1302"/>
      <c r="M53" s="1302"/>
      <c r="N53" s="1302"/>
      <c r="O53" s="1302"/>
      <c r="P53" s="1302"/>
      <c r="Q53" s="1302"/>
      <c r="R53" s="1302"/>
      <c r="S53" s="1302"/>
      <c r="T53" s="1302"/>
      <c r="U53" s="1302"/>
      <c r="V53" s="1303"/>
    </row>
    <row r="54" spans="1:22" ht="22.5" customHeight="1" hidden="1">
      <c r="A54" s="1305"/>
      <c r="B54" s="1302"/>
      <c r="C54" s="1302"/>
      <c r="D54" s="1302"/>
      <c r="E54" s="1302"/>
      <c r="F54" s="1302"/>
      <c r="G54" s="1302"/>
      <c r="H54" s="1302"/>
      <c r="I54" s="1302"/>
      <c r="J54" s="1302"/>
      <c r="K54" s="1302"/>
      <c r="L54" s="1302"/>
      <c r="M54" s="1302"/>
      <c r="N54" s="1302"/>
      <c r="O54" s="1302"/>
      <c r="P54" s="1302"/>
      <c r="Q54" s="1302"/>
      <c r="R54" s="1302"/>
      <c r="S54" s="1302"/>
      <c r="T54" s="1302"/>
      <c r="U54" s="1302"/>
      <c r="V54" s="1303"/>
    </row>
    <row r="55" spans="1:22" ht="22.5" customHeight="1">
      <c r="A55" s="1657"/>
      <c r="B55" s="1658"/>
      <c r="C55" s="1658"/>
      <c r="D55" s="1658"/>
      <c r="E55" s="1658"/>
      <c r="F55" s="1658"/>
      <c r="G55" s="1658"/>
      <c r="H55" s="1658"/>
      <c r="I55" s="1658"/>
      <c r="J55" s="1658"/>
      <c r="K55" s="1658"/>
      <c r="L55" s="1658"/>
      <c r="M55" s="1658"/>
      <c r="N55" s="1658"/>
      <c r="O55" s="1658"/>
      <c r="P55" s="1658"/>
      <c r="Q55" s="1658"/>
      <c r="R55" s="1658"/>
      <c r="S55" s="1658"/>
      <c r="T55" s="1658"/>
      <c r="U55" s="1658"/>
      <c r="V55" s="1658"/>
    </row>
    <row r="56" spans="1:22" ht="4.5" customHeight="1">
      <c r="A56" s="1311"/>
      <c r="B56" s="1312"/>
      <c r="C56" s="1312"/>
      <c r="D56" s="1312"/>
      <c r="E56" s="1312"/>
      <c r="F56" s="1312"/>
      <c r="G56" s="1312"/>
      <c r="H56" s="1312"/>
      <c r="I56" s="1312"/>
      <c r="J56" s="1312"/>
      <c r="K56" s="1312"/>
      <c r="L56" s="1312"/>
      <c r="M56" s="1312"/>
      <c r="N56" s="1312"/>
      <c r="O56" s="1312"/>
      <c r="P56" s="1312"/>
      <c r="Q56" s="1312"/>
      <c r="R56" s="1312"/>
      <c r="S56" s="1312"/>
      <c r="T56" s="1312"/>
      <c r="U56" s="1312"/>
      <c r="V56" s="1312"/>
    </row>
    <row r="57" spans="1:22" ht="16.5" customHeight="1">
      <c r="A57" s="1209" t="s">
        <v>441</v>
      </c>
      <c r="B57" s="1261"/>
      <c r="C57" s="1285"/>
      <c r="D57" s="1286"/>
      <c r="E57" s="1286"/>
      <c r="F57" s="1286"/>
      <c r="G57" s="1286"/>
      <c r="H57" s="1286"/>
      <c r="I57" s="1286"/>
      <c r="J57" s="1286"/>
      <c r="K57" s="1286"/>
      <c r="L57" s="1286"/>
      <c r="M57" s="1286"/>
      <c r="N57" s="1286"/>
      <c r="O57" s="1286"/>
      <c r="P57" s="1286"/>
      <c r="Q57" s="1110"/>
      <c r="R57" s="1110"/>
      <c r="S57" s="1556" t="s">
        <v>1260</v>
      </c>
      <c r="T57" s="1556"/>
      <c r="U57" s="1544" t="s">
        <v>1244</v>
      </c>
      <c r="V57" s="1544"/>
    </row>
    <row r="58" spans="1:22" ht="16.5" customHeight="1">
      <c r="A58" s="1266" t="s">
        <v>154</v>
      </c>
      <c r="B58" s="1288" t="s">
        <v>443</v>
      </c>
      <c r="C58" s="1289"/>
      <c r="D58" s="1286"/>
      <c r="E58" s="1286"/>
      <c r="F58" s="1286"/>
      <c r="G58" s="1286"/>
      <c r="H58" s="1286"/>
      <c r="I58" s="1286"/>
      <c r="J58" s="1286"/>
      <c r="K58" s="1286"/>
      <c r="L58" s="1286"/>
      <c r="M58" s="1286"/>
      <c r="N58" s="1286"/>
      <c r="O58" s="1286"/>
      <c r="P58" s="1286"/>
      <c r="Q58" s="1110"/>
      <c r="R58" s="1326"/>
      <c r="S58" s="1556" t="s">
        <v>1617</v>
      </c>
      <c r="T58" s="1556"/>
      <c r="U58" s="1544" t="s">
        <v>377</v>
      </c>
      <c r="V58" s="1544"/>
    </row>
    <row r="59" spans="1:22" ht="9.75" customHeight="1">
      <c r="A59" s="1646"/>
      <c r="B59" s="1646"/>
      <c r="C59" s="1646"/>
      <c r="D59" s="1646"/>
      <c r="E59" s="1646"/>
      <c r="F59" s="1646"/>
      <c r="G59" s="1646"/>
      <c r="H59" s="1646"/>
      <c r="I59" s="1646"/>
      <c r="J59" s="1646"/>
      <c r="K59" s="1646"/>
      <c r="L59" s="1646"/>
      <c r="M59" s="1646"/>
      <c r="N59" s="1646"/>
      <c r="O59" s="1646"/>
      <c r="P59" s="1646"/>
      <c r="Q59" s="1646"/>
      <c r="R59" s="1646"/>
      <c r="S59" s="1646"/>
      <c r="T59" s="1646"/>
      <c r="U59" s="1646"/>
      <c r="V59" s="1646"/>
    </row>
    <row r="60" spans="1:22" ht="21" customHeight="1">
      <c r="A60" s="1666" t="s">
        <v>382</v>
      </c>
      <c r="B60" s="1666"/>
      <c r="C60" s="1666"/>
      <c r="D60" s="1666"/>
      <c r="E60" s="1666"/>
      <c r="F60" s="1666"/>
      <c r="G60" s="1666"/>
      <c r="H60" s="1666"/>
      <c r="I60" s="1666"/>
      <c r="J60" s="1666"/>
      <c r="K60" s="1666"/>
      <c r="L60" s="1666"/>
      <c r="M60" s="1666"/>
      <c r="N60" s="1666"/>
      <c r="O60" s="1666"/>
      <c r="P60" s="1666"/>
      <c r="Q60" s="1666"/>
      <c r="R60" s="1666"/>
      <c r="S60" s="1666"/>
      <c r="T60" s="1666"/>
      <c r="U60" s="1666"/>
      <c r="V60" s="1666"/>
    </row>
    <row r="61" spans="1:22" ht="21" customHeight="1">
      <c r="A61" s="1644" t="s">
        <v>366</v>
      </c>
      <c r="B61" s="1644"/>
      <c r="C61" s="1644"/>
      <c r="D61" s="1644"/>
      <c r="E61" s="1644"/>
      <c r="F61" s="1644"/>
      <c r="G61" s="1644"/>
      <c r="H61" s="1644"/>
      <c r="I61" s="1644"/>
      <c r="J61" s="1644"/>
      <c r="K61" s="1644"/>
      <c r="L61" s="1644"/>
      <c r="M61" s="1644"/>
      <c r="N61" s="1644"/>
      <c r="O61" s="1644"/>
      <c r="P61" s="1644"/>
      <c r="Q61" s="1644"/>
      <c r="R61" s="1644"/>
      <c r="S61" s="1644"/>
      <c r="T61" s="1644" t="s">
        <v>364</v>
      </c>
      <c r="U61" s="1644"/>
      <c r="V61" s="1644"/>
    </row>
    <row r="62" spans="1:23" s="1292" customFormat="1" ht="15.75" customHeight="1">
      <c r="A62" s="1650" t="s">
        <v>1072</v>
      </c>
      <c r="B62" s="1638" t="s">
        <v>383</v>
      </c>
      <c r="C62" s="1639"/>
      <c r="D62" s="1639"/>
      <c r="E62" s="1639"/>
      <c r="F62" s="1639"/>
      <c r="G62" s="1639"/>
      <c r="H62" s="1639"/>
      <c r="I62" s="1638" t="s">
        <v>384</v>
      </c>
      <c r="J62" s="1639"/>
      <c r="K62" s="1639"/>
      <c r="L62" s="1639"/>
      <c r="M62" s="1639"/>
      <c r="N62" s="1639"/>
      <c r="O62" s="1639"/>
      <c r="P62" s="1653" t="s">
        <v>172</v>
      </c>
      <c r="Q62" s="1654"/>
      <c r="R62" s="1654"/>
      <c r="S62" s="1654"/>
      <c r="T62" s="1654"/>
      <c r="U62" s="1654"/>
      <c r="V62" s="1654"/>
      <c r="W62" s="1323"/>
    </row>
    <row r="63" spans="1:23" s="1292" customFormat="1" ht="23.25" customHeight="1">
      <c r="A63" s="1651"/>
      <c r="B63" s="1638" t="s">
        <v>214</v>
      </c>
      <c r="C63" s="1639"/>
      <c r="D63" s="1640"/>
      <c r="E63" s="1638" t="s">
        <v>369</v>
      </c>
      <c r="F63" s="1639"/>
      <c r="G63" s="1640"/>
      <c r="H63" s="1648" t="s">
        <v>370</v>
      </c>
      <c r="I63" s="1638" t="s">
        <v>214</v>
      </c>
      <c r="J63" s="1639"/>
      <c r="K63" s="1640"/>
      <c r="L63" s="1638" t="s">
        <v>369</v>
      </c>
      <c r="M63" s="1639"/>
      <c r="N63" s="1640"/>
      <c r="O63" s="1648" t="s">
        <v>370</v>
      </c>
      <c r="P63" s="1638" t="s">
        <v>214</v>
      </c>
      <c r="Q63" s="1639"/>
      <c r="R63" s="1640"/>
      <c r="S63" s="1638" t="s">
        <v>369</v>
      </c>
      <c r="T63" s="1639"/>
      <c r="U63" s="1640"/>
      <c r="V63" s="1648" t="s">
        <v>370</v>
      </c>
      <c r="W63" s="1323"/>
    </row>
    <row r="64" spans="1:23" s="1292" customFormat="1" ht="87" customHeight="1">
      <c r="A64" s="1652"/>
      <c r="B64" s="1327" t="s">
        <v>1374</v>
      </c>
      <c r="C64" s="1109" t="s">
        <v>371</v>
      </c>
      <c r="D64" s="1109" t="s">
        <v>372</v>
      </c>
      <c r="E64" s="1327" t="s">
        <v>1374</v>
      </c>
      <c r="F64" s="1109" t="s">
        <v>373</v>
      </c>
      <c r="G64" s="1109" t="s">
        <v>374</v>
      </c>
      <c r="H64" s="1649"/>
      <c r="I64" s="1327" t="s">
        <v>1374</v>
      </c>
      <c r="J64" s="1109" t="s">
        <v>371</v>
      </c>
      <c r="K64" s="1109" t="s">
        <v>372</v>
      </c>
      <c r="L64" s="1327" t="s">
        <v>1374</v>
      </c>
      <c r="M64" s="1109" t="s">
        <v>373</v>
      </c>
      <c r="N64" s="1109" t="s">
        <v>374</v>
      </c>
      <c r="O64" s="1649"/>
      <c r="P64" s="1327" t="s">
        <v>1374</v>
      </c>
      <c r="Q64" s="1109" t="s">
        <v>371</v>
      </c>
      <c r="R64" s="1109" t="s">
        <v>372</v>
      </c>
      <c r="S64" s="1327" t="s">
        <v>1374</v>
      </c>
      <c r="T64" s="1109" t="s">
        <v>373</v>
      </c>
      <c r="U64" s="1109" t="s">
        <v>374</v>
      </c>
      <c r="V64" s="1649"/>
      <c r="W64" s="1323"/>
    </row>
    <row r="65" spans="1:22" ht="22.5" customHeight="1">
      <c r="A65" s="1110" t="s">
        <v>215</v>
      </c>
      <c r="B65" s="1298">
        <v>0</v>
      </c>
      <c r="C65" s="1298"/>
      <c r="D65" s="1298"/>
      <c r="E65" s="1298"/>
      <c r="F65" s="1298"/>
      <c r="G65" s="1298"/>
      <c r="H65" s="1298"/>
      <c r="I65" s="1298">
        <v>0</v>
      </c>
      <c r="J65" s="1298"/>
      <c r="K65" s="1298"/>
      <c r="L65" s="1298"/>
      <c r="M65" s="1298"/>
      <c r="N65" s="1298"/>
      <c r="O65" s="1298"/>
      <c r="P65" s="1298">
        <v>0</v>
      </c>
      <c r="Q65" s="1298"/>
      <c r="R65" s="1298"/>
      <c r="S65" s="1298">
        <v>0</v>
      </c>
      <c r="T65" s="1298"/>
      <c r="U65" s="1298"/>
      <c r="V65" s="1300"/>
    </row>
    <row r="66" spans="1:22" ht="22.5" customHeight="1">
      <c r="A66" s="1301"/>
      <c r="B66" s="1302"/>
      <c r="C66" s="1302"/>
      <c r="D66" s="1302"/>
      <c r="E66" s="1302"/>
      <c r="F66" s="1302"/>
      <c r="G66" s="1302"/>
      <c r="H66" s="1302"/>
      <c r="I66" s="1302"/>
      <c r="J66" s="1302"/>
      <c r="K66" s="1302"/>
      <c r="L66" s="1302"/>
      <c r="M66" s="1302"/>
      <c r="N66" s="1302"/>
      <c r="O66" s="1302"/>
      <c r="P66" s="1302"/>
      <c r="Q66" s="1302"/>
      <c r="R66" s="1302"/>
      <c r="S66" s="1302"/>
      <c r="T66" s="1302"/>
      <c r="U66" s="1302"/>
      <c r="V66" s="1303"/>
    </row>
    <row r="67" spans="1:22" ht="22.5" customHeight="1" hidden="1">
      <c r="A67" s="1305"/>
      <c r="B67" s="1302"/>
      <c r="C67" s="1302"/>
      <c r="D67" s="1302"/>
      <c r="E67" s="1302"/>
      <c r="F67" s="1302"/>
      <c r="G67" s="1302"/>
      <c r="H67" s="1302"/>
      <c r="I67" s="1302"/>
      <c r="J67" s="1302"/>
      <c r="K67" s="1302"/>
      <c r="L67" s="1302"/>
      <c r="M67" s="1302"/>
      <c r="N67" s="1302"/>
      <c r="O67" s="1302"/>
      <c r="P67" s="1302"/>
      <c r="Q67" s="1302"/>
      <c r="R67" s="1302"/>
      <c r="S67" s="1302"/>
      <c r="T67" s="1302"/>
      <c r="U67" s="1302"/>
      <c r="V67" s="1303"/>
    </row>
    <row r="68" spans="1:22" ht="22.5" customHeight="1" hidden="1">
      <c r="A68" s="1305"/>
      <c r="B68" s="1302"/>
      <c r="C68" s="1302"/>
      <c r="D68" s="1302"/>
      <c r="E68" s="1302"/>
      <c r="F68" s="1302"/>
      <c r="G68" s="1302"/>
      <c r="H68" s="1302"/>
      <c r="I68" s="1302"/>
      <c r="J68" s="1302"/>
      <c r="K68" s="1302"/>
      <c r="L68" s="1302"/>
      <c r="M68" s="1302"/>
      <c r="N68" s="1302"/>
      <c r="O68" s="1302"/>
      <c r="P68" s="1302"/>
      <c r="Q68" s="1302"/>
      <c r="R68" s="1302"/>
      <c r="S68" s="1302"/>
      <c r="T68" s="1302"/>
      <c r="U68" s="1302"/>
      <c r="V68" s="1303"/>
    </row>
    <row r="69" spans="1:22" ht="22.5" customHeight="1" hidden="1">
      <c r="A69" s="1305"/>
      <c r="B69" s="1302"/>
      <c r="C69" s="1302"/>
      <c r="D69" s="1302"/>
      <c r="E69" s="1302"/>
      <c r="F69" s="1302"/>
      <c r="G69" s="1302"/>
      <c r="H69" s="1302"/>
      <c r="I69" s="1302"/>
      <c r="J69" s="1302"/>
      <c r="K69" s="1302"/>
      <c r="L69" s="1302"/>
      <c r="M69" s="1302"/>
      <c r="N69" s="1302"/>
      <c r="O69" s="1302"/>
      <c r="P69" s="1302"/>
      <c r="Q69" s="1302"/>
      <c r="R69" s="1302"/>
      <c r="S69" s="1302"/>
      <c r="T69" s="1302"/>
      <c r="U69" s="1302"/>
      <c r="V69" s="1303"/>
    </row>
    <row r="70" spans="1:22" ht="22.5" customHeight="1" hidden="1">
      <c r="A70" s="1305"/>
      <c r="B70" s="1302"/>
      <c r="C70" s="1302"/>
      <c r="D70" s="1302"/>
      <c r="E70" s="1302"/>
      <c r="F70" s="1302"/>
      <c r="G70" s="1302"/>
      <c r="H70" s="1302"/>
      <c r="I70" s="1302"/>
      <c r="J70" s="1302"/>
      <c r="K70" s="1302"/>
      <c r="L70" s="1302"/>
      <c r="M70" s="1302"/>
      <c r="N70" s="1302"/>
      <c r="O70" s="1302"/>
      <c r="P70" s="1302"/>
      <c r="Q70" s="1302"/>
      <c r="R70" s="1302"/>
      <c r="S70" s="1302"/>
      <c r="T70" s="1302"/>
      <c r="U70" s="1302"/>
      <c r="V70" s="1303"/>
    </row>
    <row r="71" spans="1:22" ht="22.5" customHeight="1" hidden="1">
      <c r="A71" s="1305"/>
      <c r="B71" s="1302"/>
      <c r="C71" s="1302"/>
      <c r="D71" s="1302"/>
      <c r="E71" s="1302"/>
      <c r="F71" s="1302"/>
      <c r="G71" s="1302"/>
      <c r="H71" s="1302"/>
      <c r="I71" s="1302"/>
      <c r="J71" s="1302"/>
      <c r="K71" s="1302"/>
      <c r="L71" s="1302"/>
      <c r="M71" s="1302"/>
      <c r="N71" s="1302"/>
      <c r="O71" s="1302"/>
      <c r="P71" s="1302"/>
      <c r="Q71" s="1302"/>
      <c r="R71" s="1302"/>
      <c r="S71" s="1302"/>
      <c r="T71" s="1302"/>
      <c r="U71" s="1302"/>
      <c r="V71" s="1303"/>
    </row>
    <row r="72" spans="1:22" ht="22.5" customHeight="1" hidden="1">
      <c r="A72" s="1305"/>
      <c r="B72" s="1302"/>
      <c r="C72" s="1302"/>
      <c r="D72" s="1302"/>
      <c r="E72" s="1302"/>
      <c r="F72" s="1302"/>
      <c r="G72" s="1302"/>
      <c r="H72" s="1302"/>
      <c r="I72" s="1302"/>
      <c r="J72" s="1302"/>
      <c r="K72" s="1302"/>
      <c r="L72" s="1302"/>
      <c r="M72" s="1302"/>
      <c r="N72" s="1302"/>
      <c r="O72" s="1302"/>
      <c r="P72" s="1302"/>
      <c r="Q72" s="1302"/>
      <c r="R72" s="1302"/>
      <c r="S72" s="1302"/>
      <c r="T72" s="1302"/>
      <c r="U72" s="1302"/>
      <c r="V72" s="1303"/>
    </row>
    <row r="73" spans="1:22" ht="22.5" customHeight="1" hidden="1">
      <c r="A73" s="1305"/>
      <c r="B73" s="1302"/>
      <c r="C73" s="1302"/>
      <c r="D73" s="1302"/>
      <c r="E73" s="1302"/>
      <c r="F73" s="1302"/>
      <c r="G73" s="1302"/>
      <c r="H73" s="1302"/>
      <c r="I73" s="1302"/>
      <c r="J73" s="1302"/>
      <c r="K73" s="1302"/>
      <c r="L73" s="1302"/>
      <c r="M73" s="1302"/>
      <c r="N73" s="1302"/>
      <c r="O73" s="1302"/>
      <c r="P73" s="1302"/>
      <c r="Q73" s="1302"/>
      <c r="R73" s="1302"/>
      <c r="S73" s="1302"/>
      <c r="T73" s="1302"/>
      <c r="U73" s="1302"/>
      <c r="V73" s="1303"/>
    </row>
    <row r="74" spans="1:22" ht="22.5" customHeight="1" hidden="1">
      <c r="A74" s="1305"/>
      <c r="B74" s="1302"/>
      <c r="C74" s="1302"/>
      <c r="D74" s="1302"/>
      <c r="E74" s="1302"/>
      <c r="F74" s="1302"/>
      <c r="G74" s="1302"/>
      <c r="H74" s="1302"/>
      <c r="I74" s="1302"/>
      <c r="J74" s="1302"/>
      <c r="K74" s="1302"/>
      <c r="L74" s="1302"/>
      <c r="M74" s="1302"/>
      <c r="N74" s="1302"/>
      <c r="O74" s="1302"/>
      <c r="P74" s="1302"/>
      <c r="Q74" s="1302"/>
      <c r="R74" s="1302"/>
      <c r="S74" s="1302"/>
      <c r="T74" s="1302"/>
      <c r="U74" s="1302"/>
      <c r="V74" s="1303"/>
    </row>
    <row r="75" spans="1:22" ht="22.5" customHeight="1" hidden="1">
      <c r="A75" s="1305"/>
      <c r="B75" s="1302"/>
      <c r="C75" s="1302"/>
      <c r="D75" s="1302"/>
      <c r="E75" s="1302"/>
      <c r="F75" s="1302"/>
      <c r="G75" s="1302"/>
      <c r="H75" s="1302"/>
      <c r="I75" s="1302"/>
      <c r="J75" s="1302"/>
      <c r="K75" s="1302"/>
      <c r="L75" s="1302"/>
      <c r="M75" s="1302"/>
      <c r="N75" s="1302"/>
      <c r="O75" s="1302"/>
      <c r="P75" s="1302"/>
      <c r="Q75" s="1302"/>
      <c r="R75" s="1302"/>
      <c r="S75" s="1302"/>
      <c r="T75" s="1302"/>
      <c r="U75" s="1302"/>
      <c r="V75" s="1303"/>
    </row>
    <row r="76" spans="1:22" ht="22.5" customHeight="1" hidden="1">
      <c r="A76" s="1305"/>
      <c r="B76" s="1302"/>
      <c r="C76" s="1302"/>
      <c r="D76" s="1302"/>
      <c r="E76" s="1302"/>
      <c r="F76" s="1302"/>
      <c r="G76" s="1302"/>
      <c r="H76" s="1302"/>
      <c r="I76" s="1302"/>
      <c r="J76" s="1302"/>
      <c r="K76" s="1302"/>
      <c r="L76" s="1302"/>
      <c r="M76" s="1302"/>
      <c r="N76" s="1302"/>
      <c r="O76" s="1302"/>
      <c r="P76" s="1302"/>
      <c r="Q76" s="1302"/>
      <c r="R76" s="1302"/>
      <c r="S76" s="1302"/>
      <c r="T76" s="1302"/>
      <c r="U76" s="1302"/>
      <c r="V76" s="1303"/>
    </row>
    <row r="77" spans="1:22" ht="22.5" customHeight="1" hidden="1">
      <c r="A77" s="1305"/>
      <c r="B77" s="1302"/>
      <c r="C77" s="1302"/>
      <c r="D77" s="1302"/>
      <c r="E77" s="1302"/>
      <c r="F77" s="1302"/>
      <c r="G77" s="1302"/>
      <c r="H77" s="1302"/>
      <c r="I77" s="1302"/>
      <c r="J77" s="1302"/>
      <c r="K77" s="1302"/>
      <c r="L77" s="1302"/>
      <c r="M77" s="1302"/>
      <c r="N77" s="1302"/>
      <c r="O77" s="1302"/>
      <c r="P77" s="1302"/>
      <c r="Q77" s="1302"/>
      <c r="R77" s="1302"/>
      <c r="S77" s="1302"/>
      <c r="T77" s="1302"/>
      <c r="U77" s="1302"/>
      <c r="V77" s="1303"/>
    </row>
    <row r="78" spans="1:22" ht="22.5" customHeight="1" hidden="1">
      <c r="A78" s="1305"/>
      <c r="B78" s="1302"/>
      <c r="C78" s="1302"/>
      <c r="D78" s="1302"/>
      <c r="E78" s="1302"/>
      <c r="F78" s="1302"/>
      <c r="G78" s="1302"/>
      <c r="H78" s="1302"/>
      <c r="I78" s="1302"/>
      <c r="J78" s="1302"/>
      <c r="K78" s="1302"/>
      <c r="L78" s="1302"/>
      <c r="M78" s="1302"/>
      <c r="N78" s="1302"/>
      <c r="O78" s="1302"/>
      <c r="P78" s="1302"/>
      <c r="Q78" s="1302"/>
      <c r="R78" s="1302"/>
      <c r="S78" s="1302"/>
      <c r="T78" s="1302"/>
      <c r="U78" s="1302"/>
      <c r="V78" s="1303"/>
    </row>
    <row r="79" spans="1:23" ht="22.5" customHeight="1" hidden="1">
      <c r="A79" s="1305"/>
      <c r="B79" s="1302"/>
      <c r="C79" s="1302"/>
      <c r="D79" s="1302"/>
      <c r="E79" s="1302"/>
      <c r="F79" s="1302"/>
      <c r="G79" s="1302"/>
      <c r="H79" s="1302"/>
      <c r="I79" s="1302"/>
      <c r="J79" s="1302"/>
      <c r="K79" s="1302"/>
      <c r="L79" s="1302"/>
      <c r="M79" s="1302"/>
      <c r="N79" s="1302"/>
      <c r="O79" s="1302"/>
      <c r="P79" s="1302"/>
      <c r="Q79" s="1302"/>
      <c r="R79" s="1302"/>
      <c r="S79" s="1302"/>
      <c r="T79" s="1302"/>
      <c r="U79" s="1302"/>
      <c r="V79" s="1303"/>
      <c r="W79" s="1328"/>
    </row>
    <row r="80" spans="1:22" ht="21.75" customHeight="1">
      <c r="A80" s="1647"/>
      <c r="B80" s="1647"/>
      <c r="C80" s="1647"/>
      <c r="D80" s="1647"/>
      <c r="E80" s="1647"/>
      <c r="F80" s="1647"/>
      <c r="G80" s="1647"/>
      <c r="H80" s="1647"/>
      <c r="I80" s="1647"/>
      <c r="J80" s="1647"/>
      <c r="K80" s="1647"/>
      <c r="L80" s="1647"/>
      <c r="M80" s="1647"/>
      <c r="N80" s="1647"/>
      <c r="O80" s="1647"/>
      <c r="P80" s="1647"/>
      <c r="Q80" s="1647"/>
      <c r="R80" s="1647"/>
      <c r="S80" s="1647"/>
      <c r="T80" s="1647"/>
      <c r="U80" s="1647"/>
      <c r="V80" s="1647"/>
    </row>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10" spans="1:22" ht="12">
      <c r="A110" s="1329"/>
      <c r="B110" s="1329"/>
      <c r="C110" s="1329"/>
      <c r="D110" s="1329"/>
      <c r="E110" s="1329"/>
      <c r="F110" s="1329"/>
      <c r="G110" s="1329"/>
      <c r="H110" s="1329"/>
      <c r="I110" s="1329"/>
      <c r="J110" s="1329"/>
      <c r="K110" s="1329"/>
      <c r="L110" s="1329"/>
      <c r="M110" s="1329"/>
      <c r="N110" s="1329"/>
      <c r="O110" s="1329"/>
      <c r="P110" s="1329"/>
      <c r="Q110" s="1329"/>
      <c r="R110" s="1329"/>
      <c r="S110" s="1329"/>
      <c r="T110" s="1329"/>
      <c r="U110" s="1329"/>
      <c r="V110" s="1329"/>
    </row>
  </sheetData>
  <sheetProtection/>
  <mergeCells count="87">
    <mergeCell ref="A1:D1"/>
    <mergeCell ref="AH2:AI2"/>
    <mergeCell ref="AJ2:AK2"/>
    <mergeCell ref="S2:T2"/>
    <mergeCell ref="S3:T3"/>
    <mergeCell ref="U2:V2"/>
    <mergeCell ref="U3:V3"/>
    <mergeCell ref="AH3:AI3"/>
    <mergeCell ref="AJ3:AK3"/>
    <mergeCell ref="AJ26:AK26"/>
    <mergeCell ref="A60:V60"/>
    <mergeCell ref="AJ6:AK6"/>
    <mergeCell ref="Y6:AH6"/>
    <mergeCell ref="W28:AK28"/>
    <mergeCell ref="X8:Z8"/>
    <mergeCell ref="AA8:AC8"/>
    <mergeCell ref="H8:H9"/>
    <mergeCell ref="AE8:AG8"/>
    <mergeCell ref="AK8:AK9"/>
    <mergeCell ref="W4:AK4"/>
    <mergeCell ref="AH8:AJ8"/>
    <mergeCell ref="X7:AD7"/>
    <mergeCell ref="W5:AK5"/>
    <mergeCell ref="B7:H7"/>
    <mergeCell ref="W7:W9"/>
    <mergeCell ref="AD8:AD9"/>
    <mergeCell ref="T6:V6"/>
    <mergeCell ref="O8:O9"/>
    <mergeCell ref="L8:N8"/>
    <mergeCell ref="A6:S6"/>
    <mergeCell ref="B8:D8"/>
    <mergeCell ref="A7:A9"/>
    <mergeCell ref="E8:G8"/>
    <mergeCell ref="A4:V4"/>
    <mergeCell ref="A5:V5"/>
    <mergeCell ref="AE7:AK7"/>
    <mergeCell ref="A61:S61"/>
    <mergeCell ref="T61:V61"/>
    <mergeCell ref="S33:T33"/>
    <mergeCell ref="A55:V55"/>
    <mergeCell ref="P38:R38"/>
    <mergeCell ref="V38:V39"/>
    <mergeCell ref="I37:O37"/>
    <mergeCell ref="P62:V62"/>
    <mergeCell ref="B63:D63"/>
    <mergeCell ref="E63:G63"/>
    <mergeCell ref="H63:H64"/>
    <mergeCell ref="B37:H37"/>
    <mergeCell ref="B38:D38"/>
    <mergeCell ref="A34:V34"/>
    <mergeCell ref="O38:O39"/>
    <mergeCell ref="A80:V80"/>
    <mergeCell ref="V63:V64"/>
    <mergeCell ref="O63:O64"/>
    <mergeCell ref="P63:R63"/>
    <mergeCell ref="I63:K63"/>
    <mergeCell ref="L63:N63"/>
    <mergeCell ref="S63:U63"/>
    <mergeCell ref="A62:A64"/>
    <mergeCell ref="B62:H62"/>
    <mergeCell ref="I62:O62"/>
    <mergeCell ref="A59:V59"/>
    <mergeCell ref="E38:G38"/>
    <mergeCell ref="A37:A39"/>
    <mergeCell ref="S38:U38"/>
    <mergeCell ref="L38:N38"/>
    <mergeCell ref="S57:T57"/>
    <mergeCell ref="U57:V57"/>
    <mergeCell ref="S58:T58"/>
    <mergeCell ref="U58:V58"/>
    <mergeCell ref="P37:V37"/>
    <mergeCell ref="W30:AK30"/>
    <mergeCell ref="H38:H39"/>
    <mergeCell ref="I38:K38"/>
    <mergeCell ref="A35:V35"/>
    <mergeCell ref="T36:V36"/>
    <mergeCell ref="U33:V33"/>
    <mergeCell ref="A30:V30"/>
    <mergeCell ref="A36:S36"/>
    <mergeCell ref="S32:T32"/>
    <mergeCell ref="U32:V32"/>
    <mergeCell ref="I7:O7"/>
    <mergeCell ref="I8:K8"/>
    <mergeCell ref="P7:V7"/>
    <mergeCell ref="P8:R8"/>
    <mergeCell ref="V8:V9"/>
    <mergeCell ref="S8:U8"/>
  </mergeCells>
  <hyperlinks>
    <hyperlink ref="A1" location="'1030701-1041231'!R1C1" display="回預告統計資料發布時間表"/>
  </hyperlinks>
  <printOptions verticalCentered="1"/>
  <pageMargins left="1.3779527559055118" right="0.5905511811023623" top="0.5905511811023623" bottom="0.5905511811023623" header="0.5118110236220472" footer="0.4330708661417323"/>
  <pageSetup firstPageNumber="117" useFirstPageNumber="1" horizontalDpi="600" verticalDpi="600" orientation="landscape" paperSize="8" r:id="rId2"/>
  <headerFooter alignWithMargins="0">
    <oddFooter>&amp;C&amp;P</oddFooter>
  </headerFooter>
  <rowBreaks count="2" manualBreakCount="2">
    <brk id="30" max="38" man="1"/>
    <brk id="55" max="38" man="1"/>
  </rowBreaks>
  <colBreaks count="1" manualBreakCount="1">
    <brk id="22" max="65535" man="1"/>
  </colBreaks>
  <drawing r:id="rId1"/>
</worksheet>
</file>

<file path=xl/worksheets/sheet8.xml><?xml version="1.0" encoding="utf-8"?>
<worksheet xmlns="http://schemas.openxmlformats.org/spreadsheetml/2006/main" xmlns:r="http://schemas.openxmlformats.org/officeDocument/2006/relationships">
  <dimension ref="A1:S34"/>
  <sheetViews>
    <sheetView zoomScale="75" zoomScaleNormal="75" zoomScaleSheetLayoutView="75" workbookViewId="0" topLeftCell="A1">
      <selection activeCell="A1" sqref="A1:D1"/>
    </sheetView>
  </sheetViews>
  <sheetFormatPr defaultColWidth="7.00390625" defaultRowHeight="16.5"/>
  <cols>
    <col min="1" max="1" width="5.125" style="1265" customWidth="1"/>
    <col min="2" max="2" width="8.875" style="1265" customWidth="1"/>
    <col min="3" max="3" width="9.125" style="1265" customWidth="1"/>
    <col min="4" max="8" width="8.875" style="1265" customWidth="1"/>
    <col min="9" max="13" width="9.125" style="1265" customWidth="1"/>
    <col min="14" max="14" width="10.375" style="1265" customWidth="1"/>
    <col min="15" max="16" width="5.50390625" style="1265" customWidth="1"/>
    <col min="17" max="18" width="5.125" style="1265" customWidth="1"/>
    <col min="19" max="19" width="10.375" style="1265" customWidth="1"/>
    <col min="20" max="16384" width="7.00390625" style="1265" customWidth="1"/>
  </cols>
  <sheetData>
    <row r="1" spans="1:4" ht="21">
      <c r="A1" s="1627" t="s">
        <v>981</v>
      </c>
      <c r="B1" s="1618"/>
      <c r="C1" s="1618"/>
      <c r="D1" s="1618"/>
    </row>
    <row r="2" spans="1:19" ht="16.5" customHeight="1">
      <c r="A2" s="1552" t="s">
        <v>441</v>
      </c>
      <c r="B2" s="1553"/>
      <c r="G2" s="1263"/>
      <c r="H2" s="1263"/>
      <c r="I2" s="1263"/>
      <c r="J2" s="1263"/>
      <c r="K2" s="1263"/>
      <c r="L2" s="1263"/>
      <c r="M2" s="1262"/>
      <c r="N2" s="1264"/>
      <c r="O2" s="1556" t="s">
        <v>1260</v>
      </c>
      <c r="P2" s="1556"/>
      <c r="Q2" s="1682" t="s">
        <v>1244</v>
      </c>
      <c r="R2" s="1683"/>
      <c r="S2" s="1684"/>
    </row>
    <row r="3" spans="1:19" ht="16.5" customHeight="1">
      <c r="A3" s="1554" t="s">
        <v>154</v>
      </c>
      <c r="B3" s="1555"/>
      <c r="C3" s="1695" t="s">
        <v>1269</v>
      </c>
      <c r="D3" s="1696"/>
      <c r="E3" s="1696"/>
      <c r="F3" s="1263"/>
      <c r="G3" s="1263"/>
      <c r="H3" s="1263"/>
      <c r="I3" s="1263"/>
      <c r="J3" s="1263"/>
      <c r="K3" s="1263"/>
      <c r="L3" s="1263"/>
      <c r="M3" s="1262"/>
      <c r="N3" s="1267"/>
      <c r="O3" s="1556" t="s">
        <v>1617</v>
      </c>
      <c r="P3" s="1556"/>
      <c r="Q3" s="1682" t="s">
        <v>194</v>
      </c>
      <c r="R3" s="1683"/>
      <c r="S3" s="1684"/>
    </row>
    <row r="4" spans="1:19" ht="24.75" customHeight="1">
      <c r="A4" s="1671" t="s">
        <v>1220</v>
      </c>
      <c r="B4" s="1671"/>
      <c r="C4" s="1671"/>
      <c r="D4" s="1671"/>
      <c r="E4" s="1671"/>
      <c r="F4" s="1671"/>
      <c r="G4" s="1671"/>
      <c r="H4" s="1671"/>
      <c r="I4" s="1671"/>
      <c r="J4" s="1671"/>
      <c r="K4" s="1671"/>
      <c r="L4" s="1671"/>
      <c r="M4" s="1671"/>
      <c r="N4" s="1671"/>
      <c r="O4" s="1671"/>
      <c r="P4" s="1671"/>
      <c r="Q4" s="1671"/>
      <c r="R4" s="1671"/>
      <c r="S4" s="1671"/>
    </row>
    <row r="5" spans="1:19" ht="21" customHeight="1" thickBot="1">
      <c r="A5" s="1681" t="s">
        <v>352</v>
      </c>
      <c r="B5" s="1681"/>
      <c r="C5" s="1681"/>
      <c r="D5" s="1681"/>
      <c r="E5" s="1681"/>
      <c r="F5" s="1681"/>
      <c r="G5" s="1681"/>
      <c r="H5" s="1681"/>
      <c r="I5" s="1681"/>
      <c r="J5" s="1681"/>
      <c r="K5" s="1681"/>
      <c r="L5" s="1681"/>
      <c r="M5" s="1681"/>
      <c r="N5" s="1681"/>
      <c r="O5" s="1681"/>
      <c r="P5" s="1681"/>
      <c r="Q5" s="1681"/>
      <c r="R5" s="1681"/>
      <c r="S5" s="1681"/>
    </row>
    <row r="6" spans="1:19" s="1268" customFormat="1" ht="21" customHeight="1">
      <c r="A6" s="1672" t="s">
        <v>195</v>
      </c>
      <c r="B6" s="1673"/>
      <c r="C6" s="1692" t="s">
        <v>196</v>
      </c>
      <c r="D6" s="1693"/>
      <c r="E6" s="1693"/>
      <c r="F6" s="1693"/>
      <c r="G6" s="1693"/>
      <c r="H6" s="1693"/>
      <c r="I6" s="1693"/>
      <c r="J6" s="1693"/>
      <c r="K6" s="1693"/>
      <c r="L6" s="1694"/>
      <c r="M6" s="1692" t="s">
        <v>176</v>
      </c>
      <c r="N6" s="1693"/>
      <c r="O6" s="1693"/>
      <c r="P6" s="1693"/>
      <c r="Q6" s="1693"/>
      <c r="R6" s="1694"/>
      <c r="S6" s="1689" t="s">
        <v>197</v>
      </c>
    </row>
    <row r="7" spans="1:19" s="1268" customFormat="1" ht="19.5" customHeight="1">
      <c r="A7" s="1674"/>
      <c r="B7" s="1675"/>
      <c r="C7" s="1669" t="s">
        <v>177</v>
      </c>
      <c r="D7" s="1678" t="s">
        <v>178</v>
      </c>
      <c r="E7" s="1680"/>
      <c r="F7" s="1678" t="s">
        <v>179</v>
      </c>
      <c r="G7" s="1679"/>
      <c r="H7" s="1680"/>
      <c r="I7" s="1678" t="s">
        <v>180</v>
      </c>
      <c r="J7" s="1679"/>
      <c r="K7" s="1679"/>
      <c r="L7" s="1680"/>
      <c r="M7" s="1669" t="s">
        <v>198</v>
      </c>
      <c r="N7" s="1678" t="s">
        <v>181</v>
      </c>
      <c r="O7" s="1679"/>
      <c r="P7" s="1679"/>
      <c r="Q7" s="1679"/>
      <c r="R7" s="1680"/>
      <c r="S7" s="1690"/>
    </row>
    <row r="8" spans="1:19" s="1268" customFormat="1" ht="17.25" customHeight="1">
      <c r="A8" s="1674"/>
      <c r="B8" s="1675"/>
      <c r="C8" s="1688"/>
      <c r="D8" s="1669" t="s">
        <v>182</v>
      </c>
      <c r="E8" s="1669" t="s">
        <v>183</v>
      </c>
      <c r="F8" s="1669" t="s">
        <v>184</v>
      </c>
      <c r="G8" s="1669" t="s">
        <v>185</v>
      </c>
      <c r="H8" s="1669" t="s">
        <v>186</v>
      </c>
      <c r="I8" s="1669" t="s">
        <v>199</v>
      </c>
      <c r="J8" s="1678" t="s">
        <v>187</v>
      </c>
      <c r="K8" s="1679"/>
      <c r="L8" s="1680"/>
      <c r="M8" s="1688"/>
      <c r="N8" s="1678" t="s">
        <v>188</v>
      </c>
      <c r="O8" s="1679"/>
      <c r="P8" s="1680"/>
      <c r="Q8" s="1699" t="s">
        <v>200</v>
      </c>
      <c r="R8" s="1700"/>
      <c r="S8" s="1690"/>
    </row>
    <row r="9" spans="1:19" s="1268" customFormat="1" ht="36.75" customHeight="1" thickBot="1">
      <c r="A9" s="1676"/>
      <c r="B9" s="1677"/>
      <c r="C9" s="1670"/>
      <c r="D9" s="1670"/>
      <c r="E9" s="1670"/>
      <c r="F9" s="1670"/>
      <c r="G9" s="1670"/>
      <c r="H9" s="1670"/>
      <c r="I9" s="1670"/>
      <c r="J9" s="1269" t="s">
        <v>189</v>
      </c>
      <c r="K9" s="1270" t="s">
        <v>190</v>
      </c>
      <c r="L9" s="1270" t="s">
        <v>201</v>
      </c>
      <c r="M9" s="1670"/>
      <c r="N9" s="1271" t="s">
        <v>202</v>
      </c>
      <c r="O9" s="1697" t="s">
        <v>203</v>
      </c>
      <c r="P9" s="1698"/>
      <c r="Q9" s="1691"/>
      <c r="R9" s="1677"/>
      <c r="S9" s="1691"/>
    </row>
    <row r="10" spans="1:19" s="1274" customFormat="1" ht="19.5" customHeight="1">
      <c r="A10" s="1675" t="s">
        <v>514</v>
      </c>
      <c r="B10" s="1272" t="s">
        <v>900</v>
      </c>
      <c r="C10" s="1273">
        <f>SUM(D10:E10)</f>
        <v>42</v>
      </c>
      <c r="D10" s="1276">
        <f>SUM(D11:D16)</f>
        <v>18</v>
      </c>
      <c r="E10" s="1276">
        <f>SUM(E11:E16)</f>
        <v>24</v>
      </c>
      <c r="F10" s="1276">
        <f>SUM(F11:F16)</f>
        <v>0</v>
      </c>
      <c r="G10" s="1276">
        <f>SUM(G11:G16)</f>
        <v>1</v>
      </c>
      <c r="H10" s="1276">
        <f>SUM(H11:H16)</f>
        <v>41</v>
      </c>
      <c r="I10" s="1276">
        <f>SUM(I11:I16)</f>
        <v>2</v>
      </c>
      <c r="J10" s="1276">
        <f aca="true" t="shared" si="0" ref="J10:J16">SUM(K10:L10)</f>
        <v>40</v>
      </c>
      <c r="K10" s="1273">
        <f>SUM(K11:K16)</f>
        <v>14</v>
      </c>
      <c r="L10" s="1273">
        <f>SUM(L11:L16)</f>
        <v>26</v>
      </c>
      <c r="M10" s="1273">
        <f>SUM(M11:M16)</f>
        <v>36972</v>
      </c>
      <c r="N10" s="1273">
        <f>SUM(N11:N16)</f>
        <v>45843</v>
      </c>
      <c r="O10" s="1703">
        <f>SUM(O11:P16)</f>
        <v>24551</v>
      </c>
      <c r="P10" s="1704"/>
      <c r="Q10" s="1703">
        <f>SUM(Q11:R16)</f>
        <v>3185</v>
      </c>
      <c r="R10" s="1704"/>
      <c r="S10" s="1104">
        <f>SUM(S11:S16)</f>
        <v>534</v>
      </c>
    </row>
    <row r="11" spans="1:19" s="1274" customFormat="1" ht="19.5" customHeight="1">
      <c r="A11" s="1675"/>
      <c r="B11" s="1275" t="s">
        <v>204</v>
      </c>
      <c r="C11" s="1273">
        <f aca="true" t="shared" si="1" ref="C11:C16">SUM(D11:E11)</f>
        <v>33</v>
      </c>
      <c r="D11" s="1276">
        <v>12</v>
      </c>
      <c r="E11" s="1276">
        <v>21</v>
      </c>
      <c r="F11" s="1276">
        <v>0</v>
      </c>
      <c r="G11" s="1276">
        <v>1</v>
      </c>
      <c r="H11" s="1276">
        <v>32</v>
      </c>
      <c r="I11" s="1276">
        <v>2</v>
      </c>
      <c r="J11" s="1276">
        <f t="shared" si="0"/>
        <v>31</v>
      </c>
      <c r="K11" s="1276">
        <v>11</v>
      </c>
      <c r="L11" s="1276">
        <v>20</v>
      </c>
      <c r="M11" s="1276">
        <v>36234</v>
      </c>
      <c r="N11" s="1276">
        <v>39376</v>
      </c>
      <c r="O11" s="1685">
        <v>14757</v>
      </c>
      <c r="P11" s="1686"/>
      <c r="Q11" s="1685">
        <v>3185</v>
      </c>
      <c r="R11" s="1686"/>
      <c r="S11" s="1106">
        <v>435</v>
      </c>
    </row>
    <row r="12" spans="1:19" s="1274" customFormat="1" ht="19.5" customHeight="1">
      <c r="A12" s="1675"/>
      <c r="B12" s="1275" t="s">
        <v>205</v>
      </c>
      <c r="C12" s="1273">
        <f t="shared" si="1"/>
        <v>7</v>
      </c>
      <c r="D12" s="1276">
        <v>4</v>
      </c>
      <c r="E12" s="1276">
        <v>3</v>
      </c>
      <c r="F12" s="1276">
        <v>0</v>
      </c>
      <c r="G12" s="1276">
        <v>0</v>
      </c>
      <c r="H12" s="1276">
        <v>7</v>
      </c>
      <c r="I12" s="1276">
        <v>0</v>
      </c>
      <c r="J12" s="1276">
        <f t="shared" si="0"/>
        <v>7</v>
      </c>
      <c r="K12" s="1276">
        <v>1</v>
      </c>
      <c r="L12" s="1276">
        <v>6</v>
      </c>
      <c r="M12" s="1276">
        <v>638</v>
      </c>
      <c r="N12" s="1276">
        <v>3636</v>
      </c>
      <c r="O12" s="1685">
        <v>5682</v>
      </c>
      <c r="P12" s="1686"/>
      <c r="Q12" s="1685">
        <v>0</v>
      </c>
      <c r="R12" s="1686"/>
      <c r="S12" s="1106">
        <v>59</v>
      </c>
    </row>
    <row r="13" spans="1:19" s="1274" customFormat="1" ht="19.5" customHeight="1">
      <c r="A13" s="1675"/>
      <c r="B13" s="1275" t="s">
        <v>191</v>
      </c>
      <c r="C13" s="1276"/>
      <c r="D13" s="1276"/>
      <c r="E13" s="1276"/>
      <c r="F13" s="1276"/>
      <c r="G13" s="1276"/>
      <c r="H13" s="1276"/>
      <c r="I13" s="1276"/>
      <c r="J13" s="1276"/>
      <c r="K13" s="1276"/>
      <c r="L13" s="1276"/>
      <c r="M13" s="1276"/>
      <c r="N13" s="1276"/>
      <c r="O13" s="1685"/>
      <c r="P13" s="1686"/>
      <c r="Q13" s="1685"/>
      <c r="R13" s="1686"/>
      <c r="S13" s="1106"/>
    </row>
    <row r="14" spans="1:19" s="1274" customFormat="1" ht="19.5" customHeight="1">
      <c r="A14" s="1675"/>
      <c r="B14" s="1275" t="s">
        <v>144</v>
      </c>
      <c r="C14" s="1276"/>
      <c r="D14" s="1276"/>
      <c r="E14" s="1276"/>
      <c r="F14" s="1276"/>
      <c r="G14" s="1276"/>
      <c r="H14" s="1276"/>
      <c r="I14" s="1276"/>
      <c r="J14" s="1276"/>
      <c r="K14" s="1276"/>
      <c r="L14" s="1276"/>
      <c r="M14" s="1276"/>
      <c r="N14" s="1276"/>
      <c r="O14" s="1685"/>
      <c r="P14" s="1686"/>
      <c r="Q14" s="1685"/>
      <c r="R14" s="1686"/>
      <c r="S14" s="1106"/>
    </row>
    <row r="15" spans="1:19" s="1274" customFormat="1" ht="19.5" customHeight="1">
      <c r="A15" s="1675"/>
      <c r="B15" s="1275" t="s">
        <v>145</v>
      </c>
      <c r="C15" s="1276"/>
      <c r="D15" s="1276"/>
      <c r="E15" s="1276"/>
      <c r="F15" s="1276"/>
      <c r="G15" s="1276"/>
      <c r="H15" s="1276"/>
      <c r="I15" s="1276"/>
      <c r="J15" s="1276"/>
      <c r="K15" s="1276"/>
      <c r="L15" s="1276"/>
      <c r="M15" s="1276"/>
      <c r="N15" s="1276"/>
      <c r="O15" s="1685"/>
      <c r="P15" s="1686"/>
      <c r="Q15" s="1685"/>
      <c r="R15" s="1686"/>
      <c r="S15" s="1106"/>
    </row>
    <row r="16" spans="1:19" s="1274" customFormat="1" ht="19.5" customHeight="1">
      <c r="A16" s="1675"/>
      <c r="B16" s="1275" t="s">
        <v>206</v>
      </c>
      <c r="C16" s="1273">
        <f t="shared" si="1"/>
        <v>2</v>
      </c>
      <c r="D16" s="1276">
        <v>2</v>
      </c>
      <c r="E16" s="1276">
        <v>0</v>
      </c>
      <c r="F16" s="1276">
        <v>0</v>
      </c>
      <c r="G16" s="1276">
        <v>0</v>
      </c>
      <c r="H16" s="1276">
        <v>2</v>
      </c>
      <c r="I16" s="1276">
        <v>0</v>
      </c>
      <c r="J16" s="1276">
        <f t="shared" si="0"/>
        <v>2</v>
      </c>
      <c r="K16" s="1276">
        <v>2</v>
      </c>
      <c r="L16" s="1276">
        <v>0</v>
      </c>
      <c r="M16" s="1276">
        <v>100</v>
      </c>
      <c r="N16" s="1276">
        <v>2831</v>
      </c>
      <c r="O16" s="1685">
        <v>4112</v>
      </c>
      <c r="P16" s="1686"/>
      <c r="Q16" s="1685">
        <v>0</v>
      </c>
      <c r="R16" s="1686"/>
      <c r="S16" s="1106">
        <v>40</v>
      </c>
    </row>
    <row r="17" spans="1:19" s="1274" customFormat="1" ht="19.5" customHeight="1">
      <c r="A17" s="1675"/>
      <c r="B17" s="1275" t="s">
        <v>147</v>
      </c>
      <c r="C17" s="1276"/>
      <c r="D17" s="1276"/>
      <c r="E17" s="1276"/>
      <c r="F17" s="1276"/>
      <c r="G17" s="1276"/>
      <c r="H17" s="1276"/>
      <c r="I17" s="1276"/>
      <c r="J17" s="1276"/>
      <c r="K17" s="1276"/>
      <c r="L17" s="1276"/>
      <c r="M17" s="1276"/>
      <c r="N17" s="1276"/>
      <c r="O17" s="1685"/>
      <c r="P17" s="1686"/>
      <c r="Q17" s="1685"/>
      <c r="R17" s="1686"/>
      <c r="S17" s="1106"/>
    </row>
    <row r="18" spans="1:19" s="1274" customFormat="1" ht="19.5" customHeight="1">
      <c r="A18" s="1675"/>
      <c r="B18" s="1275" t="s">
        <v>192</v>
      </c>
      <c r="C18" s="1276"/>
      <c r="D18" s="1276"/>
      <c r="E18" s="1276"/>
      <c r="F18" s="1276"/>
      <c r="G18" s="1276"/>
      <c r="H18" s="1276"/>
      <c r="I18" s="1276"/>
      <c r="J18" s="1276"/>
      <c r="K18" s="1276"/>
      <c r="L18" s="1276"/>
      <c r="M18" s="1276"/>
      <c r="N18" s="1276"/>
      <c r="O18" s="1685"/>
      <c r="P18" s="1686"/>
      <c r="Q18" s="1685"/>
      <c r="R18" s="1686"/>
      <c r="S18" s="1106"/>
    </row>
    <row r="19" spans="1:19" s="1274" customFormat="1" ht="19.5" customHeight="1">
      <c r="A19" s="1675"/>
      <c r="B19" s="1275" t="s">
        <v>158</v>
      </c>
      <c r="C19" s="1276"/>
      <c r="D19" s="1276"/>
      <c r="E19" s="1276"/>
      <c r="F19" s="1276"/>
      <c r="G19" s="1276"/>
      <c r="H19" s="1276"/>
      <c r="I19" s="1276"/>
      <c r="J19" s="1276"/>
      <c r="K19" s="1276"/>
      <c r="L19" s="1276"/>
      <c r="M19" s="1276"/>
      <c r="N19" s="1276"/>
      <c r="O19" s="1685"/>
      <c r="P19" s="1686"/>
      <c r="Q19" s="1685"/>
      <c r="R19" s="1686"/>
      <c r="S19" s="1106"/>
    </row>
    <row r="20" spans="1:19" s="1274" customFormat="1" ht="19.5" customHeight="1">
      <c r="A20" s="1675"/>
      <c r="B20" s="1275" t="s">
        <v>193</v>
      </c>
      <c r="C20" s="1276"/>
      <c r="D20" s="1276"/>
      <c r="E20" s="1276"/>
      <c r="F20" s="1276"/>
      <c r="G20" s="1276"/>
      <c r="H20" s="1276"/>
      <c r="I20" s="1276"/>
      <c r="J20" s="1276"/>
      <c r="K20" s="1276"/>
      <c r="L20" s="1276"/>
      <c r="M20" s="1276"/>
      <c r="N20" s="1276"/>
      <c r="O20" s="1685"/>
      <c r="P20" s="1686"/>
      <c r="Q20" s="1685"/>
      <c r="R20" s="1686"/>
      <c r="S20" s="1106"/>
    </row>
    <row r="21" spans="1:19" s="1274" customFormat="1" ht="19.5" customHeight="1">
      <c r="A21" s="1675"/>
      <c r="B21" s="1275" t="s">
        <v>207</v>
      </c>
      <c r="C21" s="1276"/>
      <c r="D21" s="1276"/>
      <c r="E21" s="1276"/>
      <c r="F21" s="1276"/>
      <c r="G21" s="1276"/>
      <c r="H21" s="1276"/>
      <c r="I21" s="1276"/>
      <c r="J21" s="1276"/>
      <c r="K21" s="1276"/>
      <c r="L21" s="1276"/>
      <c r="M21" s="1276"/>
      <c r="N21" s="1276"/>
      <c r="O21" s="1685"/>
      <c r="P21" s="1686"/>
      <c r="Q21" s="1685"/>
      <c r="R21" s="1686"/>
      <c r="S21" s="1106"/>
    </row>
    <row r="22" spans="1:19" s="1274" customFormat="1" ht="19.5" customHeight="1">
      <c r="A22" s="1675"/>
      <c r="B22" s="1275" t="s">
        <v>208</v>
      </c>
      <c r="C22" s="1276"/>
      <c r="D22" s="1276"/>
      <c r="E22" s="1276"/>
      <c r="F22" s="1276"/>
      <c r="G22" s="1276"/>
      <c r="H22" s="1276"/>
      <c r="I22" s="1276"/>
      <c r="J22" s="1276"/>
      <c r="K22" s="1276"/>
      <c r="L22" s="1276"/>
      <c r="M22" s="1276"/>
      <c r="N22" s="1276"/>
      <c r="O22" s="1685"/>
      <c r="P22" s="1686"/>
      <c r="Q22" s="1685"/>
      <c r="R22" s="1686"/>
      <c r="S22" s="1106"/>
    </row>
    <row r="23" spans="1:19" s="1274" customFormat="1" ht="24.75" customHeight="1">
      <c r="A23" s="1675"/>
      <c r="B23" s="1277" t="s">
        <v>209</v>
      </c>
      <c r="C23" s="1276"/>
      <c r="D23" s="1276"/>
      <c r="E23" s="1276"/>
      <c r="F23" s="1276"/>
      <c r="G23" s="1276"/>
      <c r="H23" s="1276"/>
      <c r="I23" s="1276"/>
      <c r="J23" s="1276"/>
      <c r="K23" s="1276"/>
      <c r="L23" s="1276"/>
      <c r="M23" s="1276"/>
      <c r="N23" s="1276"/>
      <c r="O23" s="1685"/>
      <c r="P23" s="1686"/>
      <c r="Q23" s="1685"/>
      <c r="R23" s="1686"/>
      <c r="S23" s="1106"/>
    </row>
    <row r="24" spans="1:19" s="1274" customFormat="1" ht="19.5" customHeight="1">
      <c r="A24" s="1675"/>
      <c r="B24" s="1275" t="s">
        <v>210</v>
      </c>
      <c r="C24" s="1276"/>
      <c r="D24" s="1276"/>
      <c r="E24" s="1276"/>
      <c r="F24" s="1276"/>
      <c r="G24" s="1276"/>
      <c r="H24" s="1276"/>
      <c r="I24" s="1276"/>
      <c r="J24" s="1276"/>
      <c r="K24" s="1276"/>
      <c r="L24" s="1276"/>
      <c r="M24" s="1276"/>
      <c r="N24" s="1276"/>
      <c r="O24" s="1685"/>
      <c r="P24" s="1686"/>
      <c r="Q24" s="1685"/>
      <c r="R24" s="1686"/>
      <c r="S24" s="1106"/>
    </row>
    <row r="25" spans="1:19" s="1274" customFormat="1" ht="19.5" customHeight="1">
      <c r="A25" s="1675"/>
      <c r="B25" s="1275" t="s">
        <v>166</v>
      </c>
      <c r="C25" s="1276"/>
      <c r="D25" s="1276"/>
      <c r="E25" s="1276"/>
      <c r="F25" s="1276"/>
      <c r="G25" s="1276"/>
      <c r="H25" s="1276"/>
      <c r="I25" s="1276"/>
      <c r="J25" s="1276"/>
      <c r="K25" s="1276"/>
      <c r="L25" s="1276"/>
      <c r="M25" s="1276"/>
      <c r="N25" s="1276"/>
      <c r="O25" s="1685"/>
      <c r="P25" s="1686"/>
      <c r="Q25" s="1685"/>
      <c r="R25" s="1686"/>
      <c r="S25" s="1106"/>
    </row>
    <row r="26" spans="1:19" s="1274" customFormat="1" ht="19.5" customHeight="1">
      <c r="A26" s="1675"/>
      <c r="B26" s="1275" t="s">
        <v>211</v>
      </c>
      <c r="C26" s="1276"/>
      <c r="D26" s="1276"/>
      <c r="E26" s="1276"/>
      <c r="F26" s="1276"/>
      <c r="G26" s="1276"/>
      <c r="H26" s="1276"/>
      <c r="I26" s="1276"/>
      <c r="J26" s="1276"/>
      <c r="K26" s="1276"/>
      <c r="L26" s="1276"/>
      <c r="M26" s="1276"/>
      <c r="N26" s="1276"/>
      <c r="O26" s="1685"/>
      <c r="P26" s="1686"/>
      <c r="Q26" s="1685"/>
      <c r="R26" s="1686"/>
      <c r="S26" s="1106"/>
    </row>
    <row r="27" spans="1:19" s="1274" customFormat="1" ht="19.5" customHeight="1">
      <c r="A27" s="1675"/>
      <c r="B27" s="1278" t="s">
        <v>168</v>
      </c>
      <c r="C27" s="1276"/>
      <c r="D27" s="1276"/>
      <c r="E27" s="1276"/>
      <c r="F27" s="1276"/>
      <c r="G27" s="1276"/>
      <c r="H27" s="1276"/>
      <c r="I27" s="1276"/>
      <c r="J27" s="1276"/>
      <c r="K27" s="1276"/>
      <c r="L27" s="1276"/>
      <c r="M27" s="1276"/>
      <c r="N27" s="1276"/>
      <c r="O27" s="1685"/>
      <c r="P27" s="1686"/>
      <c r="Q27" s="1685"/>
      <c r="R27" s="1686"/>
      <c r="S27" s="1106"/>
    </row>
    <row r="28" spans="1:19" s="1274" customFormat="1" ht="19.5" customHeight="1" thickBot="1">
      <c r="A28" s="1677"/>
      <c r="B28" s="1279" t="s">
        <v>1283</v>
      </c>
      <c r="C28" s="1280"/>
      <c r="D28" s="1280"/>
      <c r="E28" s="1280"/>
      <c r="F28" s="1280"/>
      <c r="G28" s="1280"/>
      <c r="H28" s="1280"/>
      <c r="I28" s="1280"/>
      <c r="J28" s="1280"/>
      <c r="K28" s="1280"/>
      <c r="L28" s="1280"/>
      <c r="M28" s="1280"/>
      <c r="N28" s="1280"/>
      <c r="O28" s="1701"/>
      <c r="P28" s="1702"/>
      <c r="Q28" s="1701"/>
      <c r="R28" s="1702"/>
      <c r="S28" s="1105"/>
    </row>
    <row r="29" spans="1:19" s="1072" customFormat="1" ht="16.5" customHeight="1">
      <c r="A29" s="1073" t="s">
        <v>1265</v>
      </c>
      <c r="B29" s="1181"/>
      <c r="C29" s="1181"/>
      <c r="D29" s="1073" t="s">
        <v>1266</v>
      </c>
      <c r="E29" s="1073"/>
      <c r="F29" s="1181"/>
      <c r="G29" s="1181" t="s">
        <v>1287</v>
      </c>
      <c r="H29" s="1181"/>
      <c r="I29" s="1181"/>
      <c r="J29" s="1181"/>
      <c r="K29" s="1281" t="s">
        <v>1267</v>
      </c>
      <c r="L29" s="1181"/>
      <c r="O29" s="1705" t="s">
        <v>354</v>
      </c>
      <c r="P29" s="1706"/>
      <c r="Q29" s="1706"/>
      <c r="R29" s="1706"/>
      <c r="S29" s="1706"/>
    </row>
    <row r="30" spans="6:17" s="1072" customFormat="1" ht="16.5" customHeight="1">
      <c r="F30" s="1181"/>
      <c r="G30" s="1181" t="s">
        <v>517</v>
      </c>
      <c r="H30" s="1181"/>
      <c r="I30" s="1181"/>
      <c r="J30" s="1181"/>
      <c r="K30" s="1282"/>
      <c r="L30" s="1181"/>
      <c r="N30" s="1181"/>
      <c r="O30" s="1181"/>
      <c r="P30" s="1181"/>
      <c r="Q30" s="1181"/>
    </row>
    <row r="31" spans="6:17" s="1072" customFormat="1" ht="16.5" customHeight="1">
      <c r="F31" s="1181"/>
      <c r="G31" s="1181"/>
      <c r="H31" s="1181"/>
      <c r="I31" s="1181"/>
      <c r="J31" s="1181"/>
      <c r="K31" s="1282"/>
      <c r="L31" s="1181"/>
      <c r="N31" s="1181"/>
      <c r="O31" s="1181"/>
      <c r="P31" s="1181"/>
      <c r="Q31" s="1181"/>
    </row>
    <row r="32" spans="1:19" ht="16.5" customHeight="1">
      <c r="A32" s="1687" t="s">
        <v>212</v>
      </c>
      <c r="B32" s="1687"/>
      <c r="C32" s="1687"/>
      <c r="D32" s="1687"/>
      <c r="E32" s="1687"/>
      <c r="F32" s="1687"/>
      <c r="G32" s="1687"/>
      <c r="H32" s="1687"/>
      <c r="I32" s="1687"/>
      <c r="J32" s="1687"/>
      <c r="K32" s="1687"/>
      <c r="L32" s="1687"/>
      <c r="M32" s="1687"/>
      <c r="N32" s="1687"/>
      <c r="O32" s="1687"/>
      <c r="P32" s="1687"/>
      <c r="Q32" s="1687"/>
      <c r="R32" s="1687"/>
      <c r="S32" s="1687"/>
    </row>
    <row r="33" spans="1:19" ht="16.5" customHeight="1">
      <c r="A33" s="1687" t="s">
        <v>1125</v>
      </c>
      <c r="B33" s="1687"/>
      <c r="C33" s="1687"/>
      <c r="D33" s="1687"/>
      <c r="E33" s="1687"/>
      <c r="F33" s="1687"/>
      <c r="G33" s="1687"/>
      <c r="H33" s="1687"/>
      <c r="I33" s="1687"/>
      <c r="J33" s="1687"/>
      <c r="K33" s="1687"/>
      <c r="L33" s="1687"/>
      <c r="M33" s="1687"/>
      <c r="N33" s="1687"/>
      <c r="O33" s="1687"/>
      <c r="P33" s="1687"/>
      <c r="Q33" s="1687"/>
      <c r="R33" s="1687"/>
      <c r="S33" s="1687"/>
    </row>
    <row r="34" spans="1:19" ht="16.5" customHeight="1">
      <c r="A34" s="1283"/>
      <c r="B34" s="1283"/>
      <c r="C34" s="1283"/>
      <c r="D34" s="1283"/>
      <c r="E34" s="1283"/>
      <c r="F34" s="1283"/>
      <c r="G34" s="1283"/>
      <c r="H34" s="1283"/>
      <c r="I34" s="1283"/>
      <c r="J34" s="1283"/>
      <c r="K34" s="1283"/>
      <c r="L34" s="1283"/>
      <c r="M34" s="1283"/>
      <c r="N34" s="1283"/>
      <c r="O34" s="1283"/>
      <c r="P34" s="1283"/>
      <c r="Q34" s="1283"/>
      <c r="R34" s="1283"/>
      <c r="S34" s="1283"/>
    </row>
  </sheetData>
  <sheetProtection/>
  <mergeCells count="72">
    <mergeCell ref="A1:D1"/>
    <mergeCell ref="O29:S29"/>
    <mergeCell ref="O11:P11"/>
    <mergeCell ref="O18:P18"/>
    <mergeCell ref="O14:P14"/>
    <mergeCell ref="O17:P17"/>
    <mergeCell ref="O16:P16"/>
    <mergeCell ref="O13:P13"/>
    <mergeCell ref="Q16:R16"/>
    <mergeCell ref="O19:P19"/>
    <mergeCell ref="N8:P8"/>
    <mergeCell ref="Q10:R10"/>
    <mergeCell ref="Q11:R11"/>
    <mergeCell ref="O10:P10"/>
    <mergeCell ref="Q28:R28"/>
    <mergeCell ref="Q27:R27"/>
    <mergeCell ref="O26:P26"/>
    <mergeCell ref="O23:P23"/>
    <mergeCell ref="O25:P25"/>
    <mergeCell ref="Q23:R23"/>
    <mergeCell ref="O27:P27"/>
    <mergeCell ref="O24:P24"/>
    <mergeCell ref="O28:P28"/>
    <mergeCell ref="Q25:R25"/>
    <mergeCell ref="Q24:R24"/>
    <mergeCell ref="Q20:R20"/>
    <mergeCell ref="Q22:R22"/>
    <mergeCell ref="Q21:R21"/>
    <mergeCell ref="Q14:R14"/>
    <mergeCell ref="Q13:R13"/>
    <mergeCell ref="G8:G9"/>
    <mergeCell ref="O22:P22"/>
    <mergeCell ref="O21:P21"/>
    <mergeCell ref="O20:P20"/>
    <mergeCell ref="O15:P15"/>
    <mergeCell ref="Q19:R19"/>
    <mergeCell ref="Q18:R18"/>
    <mergeCell ref="Q17:R17"/>
    <mergeCell ref="O12:P12"/>
    <mergeCell ref="M6:R6"/>
    <mergeCell ref="C3:E3"/>
    <mergeCell ref="C6:L6"/>
    <mergeCell ref="F8:F9"/>
    <mergeCell ref="N7:R7"/>
    <mergeCell ref="O3:P3"/>
    <mergeCell ref="Q3:S3"/>
    <mergeCell ref="O9:P9"/>
    <mergeCell ref="Q8:R9"/>
    <mergeCell ref="Q12:R12"/>
    <mergeCell ref="A33:S33"/>
    <mergeCell ref="A32:S32"/>
    <mergeCell ref="C7:C9"/>
    <mergeCell ref="D7:E7"/>
    <mergeCell ref="A10:A28"/>
    <mergeCell ref="Q26:R26"/>
    <mergeCell ref="S6:S9"/>
    <mergeCell ref="M7:M9"/>
    <mergeCell ref="Q15:R15"/>
    <mergeCell ref="O2:P2"/>
    <mergeCell ref="A4:S4"/>
    <mergeCell ref="A6:B9"/>
    <mergeCell ref="I7:L7"/>
    <mergeCell ref="F7:H7"/>
    <mergeCell ref="D8:D9"/>
    <mergeCell ref="J8:L8"/>
    <mergeCell ref="A5:S5"/>
    <mergeCell ref="H8:H9"/>
    <mergeCell ref="Q2:S2"/>
    <mergeCell ref="A2:B2"/>
    <mergeCell ref="A3:B3"/>
    <mergeCell ref="I8:I9"/>
    <mergeCell ref="E8:E9"/>
  </mergeCells>
  <hyperlinks>
    <hyperlink ref="A1" location="'1030701-1041231'!R1C1" display="回預告統計資料發布時間表"/>
  </hyperlinks>
  <printOptions horizontalCentered="1" verticalCentered="1"/>
  <pageMargins left="0.7480314960629921" right="0.7480314960629921" top="0.3937007874015748" bottom="0.5905511811023623" header="0.5118110236220472" footer="0.4330708661417323"/>
  <pageSetup horizontalDpi="600" verticalDpi="600" orientation="landscape" paperSize="8" r:id="rId2"/>
  <headerFooter alignWithMargins="0">
    <oddFooter>&amp;C115</oddFooter>
  </headerFooter>
  <drawing r:id="rId1"/>
</worksheet>
</file>

<file path=xl/worksheets/sheet9.xml><?xml version="1.0" encoding="utf-8"?>
<worksheet xmlns="http://schemas.openxmlformats.org/spreadsheetml/2006/main" xmlns:r="http://schemas.openxmlformats.org/officeDocument/2006/relationships">
  <dimension ref="A1:AD51"/>
  <sheetViews>
    <sheetView zoomScale="75" zoomScaleNormal="75" workbookViewId="0" topLeftCell="A1">
      <selection activeCell="A1" sqref="A1:D1"/>
    </sheetView>
  </sheetViews>
  <sheetFormatPr defaultColWidth="7.00390625" defaultRowHeight="16.5"/>
  <cols>
    <col min="1" max="1" width="11.125" style="1222" customWidth="1"/>
    <col min="2" max="12" width="8.875" style="1221" customWidth="1"/>
    <col min="13" max="13" width="11.375" style="1221" customWidth="1"/>
    <col min="14" max="14" width="8.875" style="1221" customWidth="1"/>
    <col min="15" max="15" width="14.75390625" style="1222" customWidth="1"/>
    <col min="16" max="21" width="11.75390625" style="1221" customWidth="1"/>
    <col min="22" max="22" width="7.50390625" style="1221" customWidth="1"/>
    <col min="23" max="23" width="7.00390625" style="1221" customWidth="1"/>
    <col min="24" max="24" width="4.375" style="1221" customWidth="1"/>
    <col min="25" max="29" width="7.00390625" style="1221" customWidth="1"/>
    <col min="30" max="30" width="9.875" style="1221" customWidth="1"/>
    <col min="31" max="16384" width="7.00390625" style="1221" customWidth="1"/>
  </cols>
  <sheetData>
    <row r="1" spans="1:4" ht="21">
      <c r="A1" s="1627" t="s">
        <v>981</v>
      </c>
      <c r="B1" s="1618"/>
      <c r="C1" s="1618"/>
      <c r="D1" s="1618"/>
    </row>
    <row r="2" spans="1:25" s="1215" customFormat="1" ht="16.5" customHeight="1">
      <c r="A2" s="1209" t="s">
        <v>441</v>
      </c>
      <c r="F2" s="1211"/>
      <c r="G2" s="1211"/>
      <c r="H2" s="1211"/>
      <c r="I2" s="1211"/>
      <c r="J2" s="1212"/>
      <c r="K2" s="1712" t="s">
        <v>1260</v>
      </c>
      <c r="L2" s="1712"/>
      <c r="M2" s="1682" t="s">
        <v>1244</v>
      </c>
      <c r="N2" s="1683"/>
      <c r="O2" s="1684"/>
      <c r="P2" s="1213"/>
      <c r="Q2" s="1214"/>
      <c r="R2" s="1212"/>
      <c r="S2" s="1212"/>
      <c r="T2" s="1214"/>
      <c r="U2" s="1213"/>
      <c r="V2" s="1213"/>
      <c r="W2" s="1213"/>
      <c r="X2" s="1214"/>
      <c r="Y2" s="1214"/>
    </row>
    <row r="3" spans="1:25" s="1215" customFormat="1" ht="16.5" customHeight="1">
      <c r="A3" s="1216" t="s">
        <v>154</v>
      </c>
      <c r="B3" s="1716" t="s">
        <v>1269</v>
      </c>
      <c r="C3" s="1717"/>
      <c r="D3" s="1717"/>
      <c r="E3" s="1217"/>
      <c r="F3" s="1218"/>
      <c r="G3" s="1218"/>
      <c r="H3" s="1217"/>
      <c r="I3" s="1217"/>
      <c r="J3" s="1219"/>
      <c r="K3" s="1712" t="s">
        <v>1617</v>
      </c>
      <c r="L3" s="1712"/>
      <c r="M3" s="1713" t="s">
        <v>155</v>
      </c>
      <c r="N3" s="1714"/>
      <c r="O3" s="1715"/>
      <c r="P3" s="1214"/>
      <c r="Q3" s="1214"/>
      <c r="R3" s="1212"/>
      <c r="S3" s="1212"/>
      <c r="T3" s="1214"/>
      <c r="U3" s="1214"/>
      <c r="V3" s="1214"/>
      <c r="W3" s="1214"/>
      <c r="X3" s="1214"/>
      <c r="Y3" s="1214"/>
    </row>
    <row r="4" spans="1:23" ht="30" customHeight="1">
      <c r="A4" s="1710" t="s">
        <v>1219</v>
      </c>
      <c r="B4" s="1710"/>
      <c r="C4" s="1710"/>
      <c r="D4" s="1710"/>
      <c r="E4" s="1710"/>
      <c r="F4" s="1710"/>
      <c r="G4" s="1710"/>
      <c r="H4" s="1710"/>
      <c r="I4" s="1710"/>
      <c r="J4" s="1710"/>
      <c r="K4" s="1710"/>
      <c r="L4" s="1710"/>
      <c r="M4" s="1710"/>
      <c r="N4" s="1710"/>
      <c r="O4" s="1710"/>
      <c r="P4" s="1220"/>
      <c r="R4" s="1222"/>
      <c r="S4" s="1222"/>
      <c r="T4" s="1222"/>
      <c r="U4" s="1222"/>
      <c r="V4" s="1222"/>
      <c r="W4" s="1222"/>
    </row>
    <row r="5" spans="1:15" ht="24.75" customHeight="1" thickBot="1">
      <c r="A5" s="1223"/>
      <c r="B5" s="1223"/>
      <c r="C5" s="1223"/>
      <c r="D5" s="1223"/>
      <c r="E5" s="1223"/>
      <c r="F5" s="1711" t="s">
        <v>352</v>
      </c>
      <c r="G5" s="1711"/>
      <c r="H5" s="1711"/>
      <c r="I5" s="1711"/>
      <c r="J5" s="1711"/>
      <c r="K5" s="1223"/>
      <c r="L5" s="1223"/>
      <c r="M5" s="1223"/>
      <c r="N5" s="1709" t="s">
        <v>140</v>
      </c>
      <c r="O5" s="1709"/>
    </row>
    <row r="6" spans="1:26" s="1227" customFormat="1" ht="40.5" customHeight="1" thickBot="1">
      <c r="A6" s="1224" t="s">
        <v>156</v>
      </c>
      <c r="B6" s="1225" t="s">
        <v>76</v>
      </c>
      <c r="C6" s="1225" t="s">
        <v>141</v>
      </c>
      <c r="D6" s="1225" t="s">
        <v>142</v>
      </c>
      <c r="E6" s="1225" t="s">
        <v>143</v>
      </c>
      <c r="F6" s="1225" t="s">
        <v>144</v>
      </c>
      <c r="G6" s="1225" t="s">
        <v>145</v>
      </c>
      <c r="H6" s="1225" t="s">
        <v>146</v>
      </c>
      <c r="I6" s="1225" t="s">
        <v>147</v>
      </c>
      <c r="J6" s="1225" t="s">
        <v>157</v>
      </c>
      <c r="K6" s="1225" t="s">
        <v>158</v>
      </c>
      <c r="L6" s="1225" t="s">
        <v>159</v>
      </c>
      <c r="M6" s="1225" t="s">
        <v>160</v>
      </c>
      <c r="N6" s="1225" t="s">
        <v>161</v>
      </c>
      <c r="O6" s="1226" t="s">
        <v>148</v>
      </c>
      <c r="Q6" s="1228"/>
      <c r="R6" s="1228"/>
      <c r="S6" s="1228"/>
      <c r="T6" s="1228"/>
      <c r="U6" s="1228"/>
      <c r="V6" s="1228"/>
      <c r="W6" s="1228"/>
      <c r="X6" s="1228"/>
      <c r="Y6" s="1228"/>
      <c r="Z6" s="1228"/>
    </row>
    <row r="7" spans="1:15" s="1233" customFormat="1" ht="22.5" customHeight="1">
      <c r="A7" s="1229" t="s">
        <v>162</v>
      </c>
      <c r="B7" s="1230">
        <f>SUM(C7:O7)+SUM(B28:O28)</f>
        <v>12</v>
      </c>
      <c r="C7" s="1230">
        <v>2</v>
      </c>
      <c r="D7" s="1230"/>
      <c r="E7" s="1230"/>
      <c r="F7" s="1230"/>
      <c r="G7" s="1230"/>
      <c r="H7" s="1230"/>
      <c r="I7" s="1230"/>
      <c r="J7" s="1231"/>
      <c r="K7" s="1231"/>
      <c r="L7" s="1231"/>
      <c r="M7" s="1231"/>
      <c r="N7" s="1231"/>
      <c r="O7" s="1232"/>
    </row>
    <row r="8" spans="1:15" s="1215" customFormat="1" ht="22.5" customHeight="1">
      <c r="A8" s="1234"/>
      <c r="B8" s="1235"/>
      <c r="C8" s="1236"/>
      <c r="D8" s="1236"/>
      <c r="E8" s="1236"/>
      <c r="F8" s="1236"/>
      <c r="G8" s="1236"/>
      <c r="H8" s="1236"/>
      <c r="I8" s="1236"/>
      <c r="J8" s="1236"/>
      <c r="K8" s="1236"/>
      <c r="L8" s="1236"/>
      <c r="M8" s="1236"/>
      <c r="N8" s="1236"/>
      <c r="O8" s="1237"/>
    </row>
    <row r="9" spans="1:15" s="1215" customFormat="1" ht="22.5" customHeight="1" hidden="1">
      <c r="A9" s="1234"/>
      <c r="B9" s="1235"/>
      <c r="C9" s="1236"/>
      <c r="D9" s="1236"/>
      <c r="E9" s="1236"/>
      <c r="F9" s="1236"/>
      <c r="G9" s="1236"/>
      <c r="H9" s="1236"/>
      <c r="I9" s="1236"/>
      <c r="J9" s="1236"/>
      <c r="K9" s="1236"/>
      <c r="L9" s="1236"/>
      <c r="M9" s="1236"/>
      <c r="N9" s="1236"/>
      <c r="O9" s="1237"/>
    </row>
    <row r="10" spans="1:15" s="1215" customFormat="1" ht="22.5" customHeight="1" hidden="1">
      <c r="A10" s="1234"/>
      <c r="B10" s="1235"/>
      <c r="C10" s="1236"/>
      <c r="D10" s="1236"/>
      <c r="E10" s="1236"/>
      <c r="F10" s="1236"/>
      <c r="G10" s="1236"/>
      <c r="H10" s="1236"/>
      <c r="I10" s="1236"/>
      <c r="J10" s="1236"/>
      <c r="K10" s="1236"/>
      <c r="L10" s="1236"/>
      <c r="M10" s="1236"/>
      <c r="N10" s="1236"/>
      <c r="O10" s="1237"/>
    </row>
    <row r="11" spans="1:15" s="1215" customFormat="1" ht="22.5" customHeight="1" hidden="1">
      <c r="A11" s="1234"/>
      <c r="B11" s="1235"/>
      <c r="C11" s="1236"/>
      <c r="D11" s="1236"/>
      <c r="E11" s="1236"/>
      <c r="F11" s="1236"/>
      <c r="G11" s="1236"/>
      <c r="H11" s="1236"/>
      <c r="I11" s="1236"/>
      <c r="J11" s="1236"/>
      <c r="K11" s="1236"/>
      <c r="L11" s="1236"/>
      <c r="M11" s="1236"/>
      <c r="N11" s="1236"/>
      <c r="O11" s="1237"/>
    </row>
    <row r="12" spans="1:15" s="1215" customFormat="1" ht="22.5" customHeight="1" hidden="1">
      <c r="A12" s="1234"/>
      <c r="B12" s="1235"/>
      <c r="C12" s="1236"/>
      <c r="D12" s="1236"/>
      <c r="E12" s="1236"/>
      <c r="F12" s="1236"/>
      <c r="G12" s="1236"/>
      <c r="H12" s="1236"/>
      <c r="I12" s="1236"/>
      <c r="J12" s="1236"/>
      <c r="K12" s="1236"/>
      <c r="L12" s="1236"/>
      <c r="M12" s="1236"/>
      <c r="N12" s="1236"/>
      <c r="O12" s="1237"/>
    </row>
    <row r="13" spans="1:15" s="1215" customFormat="1" ht="22.5" customHeight="1" hidden="1">
      <c r="A13" s="1234"/>
      <c r="B13" s="1235"/>
      <c r="C13" s="1236"/>
      <c r="D13" s="1236"/>
      <c r="E13" s="1236"/>
      <c r="F13" s="1236"/>
      <c r="G13" s="1236"/>
      <c r="H13" s="1236"/>
      <c r="I13" s="1236"/>
      <c r="J13" s="1236"/>
      <c r="K13" s="1236"/>
      <c r="L13" s="1236"/>
      <c r="M13" s="1236"/>
      <c r="N13" s="1236"/>
      <c r="O13" s="1237"/>
    </row>
    <row r="14" spans="1:15" s="1215" customFormat="1" ht="22.5" customHeight="1" hidden="1">
      <c r="A14" s="1234"/>
      <c r="B14" s="1235"/>
      <c r="C14" s="1236"/>
      <c r="D14" s="1236"/>
      <c r="E14" s="1236"/>
      <c r="F14" s="1236"/>
      <c r="G14" s="1236"/>
      <c r="H14" s="1236"/>
      <c r="I14" s="1236"/>
      <c r="J14" s="1236"/>
      <c r="K14" s="1236"/>
      <c r="L14" s="1236"/>
      <c r="M14" s="1236"/>
      <c r="N14" s="1236"/>
      <c r="O14" s="1237"/>
    </row>
    <row r="15" spans="1:15" s="1215" customFormat="1" ht="22.5" customHeight="1" hidden="1">
      <c r="A15" s="1234"/>
      <c r="B15" s="1235"/>
      <c r="C15" s="1236"/>
      <c r="D15" s="1236"/>
      <c r="E15" s="1236"/>
      <c r="F15" s="1236"/>
      <c r="G15" s="1236"/>
      <c r="H15" s="1236"/>
      <c r="I15" s="1236"/>
      <c r="J15" s="1236"/>
      <c r="K15" s="1236"/>
      <c r="L15" s="1236"/>
      <c r="M15" s="1236"/>
      <c r="N15" s="1236"/>
      <c r="O15" s="1237"/>
    </row>
    <row r="16" spans="1:15" s="1215" customFormat="1" ht="22.5" customHeight="1" hidden="1">
      <c r="A16" s="1234"/>
      <c r="B16" s="1235"/>
      <c r="C16" s="1236"/>
      <c r="D16" s="1236"/>
      <c r="E16" s="1236"/>
      <c r="F16" s="1236"/>
      <c r="G16" s="1236"/>
      <c r="H16" s="1236"/>
      <c r="I16" s="1236"/>
      <c r="J16" s="1236"/>
      <c r="K16" s="1236"/>
      <c r="L16" s="1236"/>
      <c r="M16" s="1236"/>
      <c r="N16" s="1236"/>
      <c r="O16" s="1237"/>
    </row>
    <row r="17" spans="1:15" s="1215" customFormat="1" ht="22.5" customHeight="1" hidden="1">
      <c r="A17" s="1234"/>
      <c r="B17" s="1235"/>
      <c r="C17" s="1236"/>
      <c r="D17" s="1236"/>
      <c r="E17" s="1236"/>
      <c r="F17" s="1236"/>
      <c r="G17" s="1236"/>
      <c r="H17" s="1236"/>
      <c r="I17" s="1236"/>
      <c r="J17" s="1236"/>
      <c r="K17" s="1236"/>
      <c r="L17" s="1236"/>
      <c r="M17" s="1236"/>
      <c r="N17" s="1236"/>
      <c r="O17" s="1237"/>
    </row>
    <row r="18" spans="1:15" s="1215" customFormat="1" ht="22.5" customHeight="1" hidden="1">
      <c r="A18" s="1234"/>
      <c r="B18" s="1235"/>
      <c r="C18" s="1236"/>
      <c r="D18" s="1236"/>
      <c r="E18" s="1236"/>
      <c r="F18" s="1236"/>
      <c r="G18" s="1236"/>
      <c r="H18" s="1236"/>
      <c r="I18" s="1236"/>
      <c r="J18" s="1236"/>
      <c r="K18" s="1236"/>
      <c r="L18" s="1236"/>
      <c r="M18" s="1236"/>
      <c r="N18" s="1236"/>
      <c r="O18" s="1237"/>
    </row>
    <row r="19" spans="1:15" s="1215" customFormat="1" ht="22.5" customHeight="1" hidden="1">
      <c r="A19" s="1234"/>
      <c r="B19" s="1235"/>
      <c r="C19" s="1236"/>
      <c r="D19" s="1236"/>
      <c r="E19" s="1236"/>
      <c r="F19" s="1236"/>
      <c r="G19" s="1236"/>
      <c r="H19" s="1236"/>
      <c r="I19" s="1236"/>
      <c r="J19" s="1236"/>
      <c r="K19" s="1236"/>
      <c r="L19" s="1236"/>
      <c r="M19" s="1236"/>
      <c r="N19" s="1236"/>
      <c r="O19" s="1237"/>
    </row>
    <row r="20" spans="1:15" s="1215" customFormat="1" ht="22.5" customHeight="1" hidden="1">
      <c r="A20" s="1234"/>
      <c r="B20" s="1235"/>
      <c r="C20" s="1236"/>
      <c r="D20" s="1236"/>
      <c r="E20" s="1236"/>
      <c r="F20" s="1236"/>
      <c r="G20" s="1236"/>
      <c r="H20" s="1236"/>
      <c r="I20" s="1236"/>
      <c r="J20" s="1236"/>
      <c r="K20" s="1236"/>
      <c r="L20" s="1236"/>
      <c r="M20" s="1236"/>
      <c r="N20" s="1236"/>
      <c r="O20" s="1237"/>
    </row>
    <row r="21" spans="1:16" s="1215" customFormat="1" ht="22.5" customHeight="1">
      <c r="A21" s="1238"/>
      <c r="B21" s="1239"/>
      <c r="C21" s="1240"/>
      <c r="D21" s="1240"/>
      <c r="E21" s="1240"/>
      <c r="F21" s="1240"/>
      <c r="G21" s="1240"/>
      <c r="H21" s="1240"/>
      <c r="I21" s="1240"/>
      <c r="J21" s="1240"/>
      <c r="K21" s="1241"/>
      <c r="L21" s="1240"/>
      <c r="M21" s="1240"/>
      <c r="N21" s="1240"/>
      <c r="O21" s="1242"/>
      <c r="P21" s="1240"/>
    </row>
    <row r="22" spans="1:16" s="1241" customFormat="1" ht="22.5" customHeight="1">
      <c r="A22" s="1238"/>
      <c r="B22" s="1239"/>
      <c r="C22" s="1240"/>
      <c r="D22" s="1240"/>
      <c r="E22" s="1240"/>
      <c r="F22" s="1240"/>
      <c r="G22" s="1243"/>
      <c r="H22" s="1240"/>
      <c r="I22" s="1244"/>
      <c r="J22" s="1240"/>
      <c r="L22" s="1240"/>
      <c r="M22" s="1240"/>
      <c r="N22" s="1240"/>
      <c r="O22" s="1245"/>
      <c r="P22" s="1240"/>
    </row>
    <row r="23" spans="1:15" s="1215" customFormat="1" ht="16.5" customHeight="1">
      <c r="A23" s="1209" t="s">
        <v>441</v>
      </c>
      <c r="B23" s="1210"/>
      <c r="C23" s="1211"/>
      <c r="D23" s="1211"/>
      <c r="E23" s="1211"/>
      <c r="F23" s="1211"/>
      <c r="G23" s="1211"/>
      <c r="H23" s="1211"/>
      <c r="I23" s="1211"/>
      <c r="J23" s="1212"/>
      <c r="K23" s="1712" t="s">
        <v>1260</v>
      </c>
      <c r="L23" s="1712"/>
      <c r="M23" s="1682" t="s">
        <v>163</v>
      </c>
      <c r="N23" s="1683"/>
      <c r="O23" s="1684"/>
    </row>
    <row r="24" spans="1:15" s="1215" customFormat="1" ht="16.5" customHeight="1">
      <c r="A24" s="1216" t="s">
        <v>154</v>
      </c>
      <c r="B24" s="1716" t="s">
        <v>1269</v>
      </c>
      <c r="C24" s="1717"/>
      <c r="D24" s="1717"/>
      <c r="E24" s="1217"/>
      <c r="F24" s="1218"/>
      <c r="G24" s="1218"/>
      <c r="H24" s="1217"/>
      <c r="I24" s="1217"/>
      <c r="J24" s="1219"/>
      <c r="K24" s="1712" t="s">
        <v>1617</v>
      </c>
      <c r="L24" s="1712"/>
      <c r="M24" s="1713" t="s">
        <v>155</v>
      </c>
      <c r="N24" s="1714"/>
      <c r="O24" s="1715"/>
    </row>
    <row r="25" spans="1:15" s="1215" customFormat="1" ht="30" customHeight="1">
      <c r="A25" s="1710" t="s">
        <v>164</v>
      </c>
      <c r="B25" s="1710"/>
      <c r="C25" s="1710"/>
      <c r="D25" s="1710"/>
      <c r="E25" s="1710"/>
      <c r="F25" s="1710"/>
      <c r="G25" s="1710"/>
      <c r="H25" s="1710"/>
      <c r="I25" s="1710"/>
      <c r="J25" s="1710"/>
      <c r="K25" s="1710"/>
      <c r="L25" s="1710"/>
      <c r="M25" s="1710"/>
      <c r="N25" s="1710"/>
      <c r="O25" s="1710"/>
    </row>
    <row r="26" spans="1:15" s="1215" customFormat="1" ht="19.5" customHeight="1" thickBot="1">
      <c r="A26" s="1223"/>
      <c r="B26" s="1223"/>
      <c r="C26" s="1223"/>
      <c r="D26" s="1223"/>
      <c r="E26" s="1223"/>
      <c r="F26" s="1711" t="s">
        <v>352</v>
      </c>
      <c r="G26" s="1711"/>
      <c r="H26" s="1711"/>
      <c r="I26" s="1711"/>
      <c r="J26" s="1711"/>
      <c r="K26" s="1223"/>
      <c r="L26" s="1223"/>
      <c r="M26" s="1223"/>
      <c r="N26" s="1709" t="s">
        <v>140</v>
      </c>
      <c r="O26" s="1709"/>
    </row>
    <row r="27" spans="1:15" s="1215" customFormat="1" ht="39.75" customHeight="1" thickBot="1">
      <c r="A27" s="1246" t="s">
        <v>156</v>
      </c>
      <c r="B27" s="1225" t="s">
        <v>165</v>
      </c>
      <c r="C27" s="1225" t="s">
        <v>166</v>
      </c>
      <c r="D27" s="1225" t="s">
        <v>167</v>
      </c>
      <c r="E27" s="1225" t="s">
        <v>168</v>
      </c>
      <c r="F27" s="1225" t="s">
        <v>149</v>
      </c>
      <c r="G27" s="1225" t="s">
        <v>150</v>
      </c>
      <c r="H27" s="1225" t="s">
        <v>151</v>
      </c>
      <c r="I27" s="1225" t="s">
        <v>152</v>
      </c>
      <c r="J27" s="1225" t="s">
        <v>169</v>
      </c>
      <c r="K27" s="1225" t="s">
        <v>170</v>
      </c>
      <c r="L27" s="1225" t="s">
        <v>171</v>
      </c>
      <c r="M27" s="1226" t="s">
        <v>172</v>
      </c>
      <c r="N27" s="1226" t="s">
        <v>173</v>
      </c>
      <c r="O27" s="1226" t="s">
        <v>153</v>
      </c>
    </row>
    <row r="28" spans="1:15" s="1215" customFormat="1" ht="30" customHeight="1">
      <c r="A28" s="1229" t="s">
        <v>162</v>
      </c>
      <c r="B28" s="1230"/>
      <c r="C28" s="1231"/>
      <c r="D28" s="1230"/>
      <c r="E28" s="1230"/>
      <c r="F28" s="1230"/>
      <c r="G28" s="1230">
        <v>9</v>
      </c>
      <c r="H28" s="1230"/>
      <c r="I28" s="1230">
        <v>1</v>
      </c>
      <c r="J28" s="1231"/>
      <c r="K28" s="1231"/>
      <c r="L28" s="1231"/>
      <c r="M28" s="1231"/>
      <c r="N28" s="1231"/>
      <c r="O28" s="1232"/>
    </row>
    <row r="29" spans="1:15" s="1215" customFormat="1" ht="22.5" customHeight="1">
      <c r="A29" s="1234"/>
      <c r="B29" s="1235"/>
      <c r="C29" s="1236"/>
      <c r="D29" s="1236"/>
      <c r="E29" s="1236"/>
      <c r="F29" s="1236"/>
      <c r="G29" s="1236"/>
      <c r="H29" s="1236"/>
      <c r="I29" s="1236"/>
      <c r="J29" s="1236"/>
      <c r="K29" s="1236"/>
      <c r="L29" s="1236"/>
      <c r="M29" s="1236"/>
      <c r="N29" s="1236"/>
      <c r="O29" s="1237"/>
    </row>
    <row r="30" spans="1:15" s="1215" customFormat="1" ht="22.5" customHeight="1" hidden="1">
      <c r="A30" s="1234"/>
      <c r="B30" s="1235"/>
      <c r="C30" s="1236"/>
      <c r="D30" s="1236"/>
      <c r="E30" s="1236"/>
      <c r="F30" s="1236"/>
      <c r="G30" s="1236"/>
      <c r="H30" s="1236"/>
      <c r="I30" s="1236"/>
      <c r="J30" s="1236"/>
      <c r="K30" s="1236"/>
      <c r="L30" s="1236"/>
      <c r="M30" s="1236"/>
      <c r="N30" s="1236"/>
      <c r="O30" s="1237"/>
    </row>
    <row r="31" spans="1:15" s="1215" customFormat="1" ht="22.5" customHeight="1" hidden="1">
      <c r="A31" s="1234"/>
      <c r="B31" s="1235"/>
      <c r="C31" s="1236"/>
      <c r="D31" s="1236"/>
      <c r="E31" s="1236"/>
      <c r="F31" s="1236"/>
      <c r="G31" s="1236"/>
      <c r="H31" s="1236"/>
      <c r="I31" s="1236"/>
      <c r="J31" s="1236"/>
      <c r="K31" s="1236"/>
      <c r="L31" s="1236"/>
      <c r="M31" s="1236"/>
      <c r="N31" s="1236"/>
      <c r="O31" s="1237"/>
    </row>
    <row r="32" spans="1:15" s="1215" customFormat="1" ht="22.5" customHeight="1" hidden="1">
      <c r="A32" s="1234"/>
      <c r="B32" s="1235"/>
      <c r="C32" s="1236"/>
      <c r="D32" s="1236"/>
      <c r="E32" s="1236"/>
      <c r="F32" s="1236"/>
      <c r="G32" s="1236"/>
      <c r="H32" s="1236"/>
      <c r="I32" s="1236"/>
      <c r="J32" s="1236"/>
      <c r="K32" s="1236"/>
      <c r="L32" s="1236"/>
      <c r="M32" s="1236"/>
      <c r="N32" s="1236"/>
      <c r="O32" s="1237"/>
    </row>
    <row r="33" spans="1:15" s="1215" customFormat="1" ht="22.5" customHeight="1" hidden="1">
      <c r="A33" s="1234"/>
      <c r="B33" s="1235"/>
      <c r="C33" s="1236"/>
      <c r="D33" s="1236"/>
      <c r="E33" s="1236"/>
      <c r="F33" s="1236"/>
      <c r="G33" s="1236"/>
      <c r="H33" s="1236"/>
      <c r="I33" s="1236"/>
      <c r="J33" s="1236"/>
      <c r="K33" s="1236"/>
      <c r="L33" s="1236"/>
      <c r="M33" s="1236"/>
      <c r="N33" s="1236"/>
      <c r="O33" s="1237"/>
    </row>
    <row r="34" spans="1:15" s="1215" customFormat="1" ht="22.5" customHeight="1" hidden="1">
      <c r="A34" s="1234"/>
      <c r="B34" s="1235"/>
      <c r="C34" s="1236"/>
      <c r="D34" s="1236"/>
      <c r="E34" s="1236"/>
      <c r="F34" s="1236"/>
      <c r="G34" s="1236"/>
      <c r="H34" s="1236"/>
      <c r="I34" s="1236"/>
      <c r="J34" s="1236"/>
      <c r="K34" s="1236"/>
      <c r="L34" s="1236"/>
      <c r="M34" s="1236"/>
      <c r="N34" s="1236"/>
      <c r="O34" s="1237"/>
    </row>
    <row r="35" spans="1:15" s="1215" customFormat="1" ht="22.5" customHeight="1" hidden="1">
      <c r="A35" s="1234"/>
      <c r="B35" s="1235"/>
      <c r="C35" s="1236"/>
      <c r="D35" s="1236"/>
      <c r="E35" s="1236"/>
      <c r="F35" s="1236"/>
      <c r="G35" s="1236"/>
      <c r="H35" s="1236"/>
      <c r="I35" s="1236"/>
      <c r="J35" s="1236"/>
      <c r="K35" s="1236"/>
      <c r="L35" s="1236"/>
      <c r="M35" s="1236"/>
      <c r="N35" s="1236"/>
      <c r="O35" s="1237"/>
    </row>
    <row r="36" spans="1:15" s="1215" customFormat="1" ht="22.5" customHeight="1" hidden="1">
      <c r="A36" s="1234"/>
      <c r="B36" s="1235"/>
      <c r="C36" s="1236"/>
      <c r="D36" s="1236"/>
      <c r="E36" s="1236"/>
      <c r="F36" s="1236"/>
      <c r="G36" s="1236"/>
      <c r="H36" s="1236"/>
      <c r="I36" s="1236"/>
      <c r="J36" s="1236"/>
      <c r="K36" s="1236"/>
      <c r="L36" s="1236"/>
      <c r="M36" s="1236"/>
      <c r="N36" s="1236"/>
      <c r="O36" s="1237"/>
    </row>
    <row r="37" spans="1:15" s="1215" customFormat="1" ht="22.5" customHeight="1" hidden="1">
      <c r="A37" s="1234"/>
      <c r="B37" s="1235"/>
      <c r="C37" s="1236"/>
      <c r="D37" s="1236"/>
      <c r="E37" s="1236"/>
      <c r="F37" s="1236"/>
      <c r="G37" s="1236"/>
      <c r="H37" s="1236"/>
      <c r="I37" s="1236"/>
      <c r="J37" s="1236"/>
      <c r="K37" s="1236"/>
      <c r="L37" s="1236"/>
      <c r="M37" s="1236"/>
      <c r="N37" s="1236"/>
      <c r="O37" s="1237"/>
    </row>
    <row r="38" spans="1:15" s="1215" customFormat="1" ht="22.5" customHeight="1" hidden="1">
      <c r="A38" s="1234"/>
      <c r="B38" s="1235"/>
      <c r="C38" s="1236"/>
      <c r="D38" s="1236"/>
      <c r="E38" s="1236"/>
      <c r="F38" s="1236"/>
      <c r="G38" s="1236"/>
      <c r="H38" s="1236"/>
      <c r="I38" s="1236"/>
      <c r="J38" s="1236"/>
      <c r="K38" s="1236"/>
      <c r="L38" s="1236"/>
      <c r="M38" s="1236"/>
      <c r="N38" s="1236"/>
      <c r="O38" s="1237"/>
    </row>
    <row r="39" spans="1:15" s="1215" customFormat="1" ht="22.5" customHeight="1" hidden="1">
      <c r="A39" s="1234"/>
      <c r="B39" s="1235"/>
      <c r="C39" s="1236"/>
      <c r="D39" s="1236"/>
      <c r="E39" s="1236"/>
      <c r="F39" s="1236"/>
      <c r="G39" s="1236"/>
      <c r="H39" s="1236"/>
      <c r="I39" s="1236"/>
      <c r="J39" s="1236"/>
      <c r="K39" s="1236"/>
      <c r="L39" s="1236"/>
      <c r="M39" s="1236"/>
      <c r="N39" s="1236"/>
      <c r="O39" s="1237"/>
    </row>
    <row r="40" spans="1:15" s="1215" customFormat="1" ht="22.5" customHeight="1" hidden="1">
      <c r="A40" s="1234"/>
      <c r="B40" s="1235"/>
      <c r="C40" s="1236"/>
      <c r="D40" s="1236"/>
      <c r="E40" s="1236"/>
      <c r="F40" s="1236"/>
      <c r="G40" s="1236"/>
      <c r="H40" s="1236"/>
      <c r="I40" s="1236"/>
      <c r="J40" s="1236"/>
      <c r="K40" s="1236"/>
      <c r="L40" s="1236"/>
      <c r="M40" s="1236"/>
      <c r="N40" s="1236"/>
      <c r="O40" s="1237"/>
    </row>
    <row r="41" spans="1:15" s="1215" customFormat="1" ht="22.5" customHeight="1" hidden="1">
      <c r="A41" s="1234"/>
      <c r="B41" s="1235"/>
      <c r="C41" s="1236"/>
      <c r="D41" s="1236"/>
      <c r="E41" s="1236"/>
      <c r="F41" s="1236"/>
      <c r="G41" s="1236"/>
      <c r="H41" s="1236"/>
      <c r="I41" s="1236"/>
      <c r="J41" s="1236"/>
      <c r="K41" s="1236"/>
      <c r="L41" s="1236"/>
      <c r="M41" s="1236"/>
      <c r="N41" s="1236"/>
      <c r="O41" s="1237"/>
    </row>
    <row r="42" spans="1:15" s="1092" customFormat="1" ht="22.5" customHeight="1" thickBot="1">
      <c r="A42" s="1247" t="s">
        <v>174</v>
      </c>
      <c r="B42" s="1248"/>
      <c r="C42" s="1248"/>
      <c r="D42" s="1249"/>
      <c r="E42" s="1250"/>
      <c r="F42" s="1250"/>
      <c r="G42" s="1249"/>
      <c r="H42" s="1250"/>
      <c r="I42" s="1250"/>
      <c r="J42" s="1249"/>
      <c r="K42" s="1248"/>
      <c r="L42" s="1248"/>
      <c r="M42" s="1251"/>
      <c r="N42" s="1252"/>
      <c r="O42" s="1252"/>
    </row>
    <row r="43" spans="1:16" s="1092" customFormat="1" ht="21.75" customHeight="1">
      <c r="A43" s="1090" t="s">
        <v>1265</v>
      </c>
      <c r="B43" s="1091"/>
      <c r="C43" s="1090" t="s">
        <v>1266</v>
      </c>
      <c r="F43" s="1091" t="s">
        <v>1287</v>
      </c>
      <c r="J43" s="1096" t="s">
        <v>1267</v>
      </c>
      <c r="K43" s="1091"/>
      <c r="M43" s="1707" t="s">
        <v>353</v>
      </c>
      <c r="N43" s="1708"/>
      <c r="O43" s="1708"/>
      <c r="P43" s="1708"/>
    </row>
    <row r="44" spans="6:15" s="1092" customFormat="1" ht="21.75" customHeight="1">
      <c r="F44" s="1091" t="s">
        <v>517</v>
      </c>
      <c r="K44" s="1091"/>
      <c r="L44" s="1096"/>
      <c r="O44" s="1253"/>
    </row>
    <row r="45" spans="1:27" s="1257" customFormat="1" ht="21.75" customHeight="1">
      <c r="A45" s="1254" t="s">
        <v>175</v>
      </c>
      <c r="B45" s="1255"/>
      <c r="C45" s="1255"/>
      <c r="D45" s="1255"/>
      <c r="E45" s="1255"/>
      <c r="F45" s="1255"/>
      <c r="G45" s="1255"/>
      <c r="H45" s="1255"/>
      <c r="I45" s="1255"/>
      <c r="J45" s="1255"/>
      <c r="K45" s="1255"/>
      <c r="L45" s="1255"/>
      <c r="M45" s="1255"/>
      <c r="N45" s="1255"/>
      <c r="O45" s="1256"/>
      <c r="P45" s="1255"/>
      <c r="Q45" s="1255"/>
      <c r="R45" s="1255"/>
      <c r="S45" s="1255"/>
      <c r="T45" s="1255"/>
      <c r="U45" s="1255"/>
      <c r="V45" s="1255"/>
      <c r="W45" s="1255"/>
      <c r="X45" s="1255"/>
      <c r="Y45" s="1255"/>
      <c r="Z45" s="1255"/>
      <c r="AA45" s="1255"/>
    </row>
    <row r="46" spans="1:30" ht="21.75" customHeight="1">
      <c r="A46" s="1254" t="s">
        <v>1125</v>
      </c>
      <c r="B46" s="1255"/>
      <c r="C46" s="1255"/>
      <c r="D46" s="1255"/>
      <c r="E46" s="1255"/>
      <c r="F46" s="1255"/>
      <c r="G46" s="1255"/>
      <c r="H46" s="1255"/>
      <c r="I46" s="1255"/>
      <c r="J46" s="1255"/>
      <c r="K46" s="1255"/>
      <c r="L46" s="1255"/>
      <c r="M46" s="1255"/>
      <c r="N46" s="1255"/>
      <c r="O46" s="1256"/>
      <c r="P46" s="1255"/>
      <c r="Q46" s="1255"/>
      <c r="R46" s="1255"/>
      <c r="S46" s="1255"/>
      <c r="T46" s="1255"/>
      <c r="U46" s="1255"/>
      <c r="V46" s="1255"/>
      <c r="W46" s="1255"/>
      <c r="X46" s="1255"/>
      <c r="Y46" s="1255"/>
      <c r="Z46" s="1255"/>
      <c r="AA46" s="1255"/>
      <c r="AB46" s="1255"/>
      <c r="AC46" s="1255"/>
      <c r="AD46" s="1255"/>
    </row>
    <row r="47" spans="1:30" ht="12">
      <c r="A47" s="1258"/>
      <c r="B47" s="1259"/>
      <c r="C47" s="1259"/>
      <c r="D47" s="1259"/>
      <c r="E47" s="1259"/>
      <c r="F47" s="1259"/>
      <c r="G47" s="1259"/>
      <c r="H47" s="1259"/>
      <c r="I47" s="1259"/>
      <c r="J47" s="1259"/>
      <c r="K47" s="1259"/>
      <c r="L47" s="1259"/>
      <c r="M47" s="1259"/>
      <c r="N47" s="1259"/>
      <c r="O47" s="1258"/>
      <c r="P47" s="1259"/>
      <c r="Q47" s="1259"/>
      <c r="R47" s="1259"/>
      <c r="S47" s="1259"/>
      <c r="T47" s="1259"/>
      <c r="U47" s="1259"/>
      <c r="V47" s="1259"/>
      <c r="W47" s="1259"/>
      <c r="X47" s="1259"/>
      <c r="Y47" s="1259"/>
      <c r="Z47" s="1259"/>
      <c r="AA47" s="1259"/>
      <c r="AB47" s="1259"/>
      <c r="AC47" s="1259"/>
      <c r="AD47" s="1259"/>
    </row>
    <row r="51" spans="7:9" ht="16.5">
      <c r="G51" s="1257"/>
      <c r="I51" s="1244"/>
    </row>
  </sheetData>
  <sheetProtection/>
  <mergeCells count="18">
    <mergeCell ref="A1:D1"/>
    <mergeCell ref="B3:D3"/>
    <mergeCell ref="K23:L23"/>
    <mergeCell ref="M23:O23"/>
    <mergeCell ref="K2:L2"/>
    <mergeCell ref="M2:O2"/>
    <mergeCell ref="K3:L3"/>
    <mergeCell ref="M3:O3"/>
    <mergeCell ref="K24:L24"/>
    <mergeCell ref="A4:O4"/>
    <mergeCell ref="N5:O5"/>
    <mergeCell ref="F5:J5"/>
    <mergeCell ref="M24:O24"/>
    <mergeCell ref="B24:D24"/>
    <mergeCell ref="M43:P43"/>
    <mergeCell ref="N26:O26"/>
    <mergeCell ref="A25:O25"/>
    <mergeCell ref="F26:J26"/>
  </mergeCells>
  <hyperlinks>
    <hyperlink ref="A1" location="'1030701-1041231'!R1C1" display="回預告統計資料發布時間表"/>
  </hyperlinks>
  <printOptions horizontalCentered="1" verticalCentered="1"/>
  <pageMargins left="0.7480314960629921" right="0.5905511811023623" top="0.3937007874015748" bottom="0.5905511811023623" header="0.5118110236220472" footer="0.4330708661417323"/>
  <pageSetup firstPageNumber="112" useFirstPageNumber="1" fitToHeight="2" fitToWidth="2" horizontalDpi="600" verticalDpi="600" orientation="landscape" paperSize="8" r:id="rId2"/>
  <headerFooter alignWithMargins="0">
    <oddFooter>&amp;C&amp;P</oddFooter>
  </headerFooter>
  <rowBreaks count="1" manualBreakCount="1">
    <brk id="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劉世琮</dc:creator>
  <cp:keywords/>
  <dc:description/>
  <cp:lastModifiedBy>xp</cp:lastModifiedBy>
  <cp:lastPrinted>2015-01-30T03:58:13Z</cp:lastPrinted>
  <dcterms:created xsi:type="dcterms:W3CDTF">2012-12-20T07:47:48Z</dcterms:created>
  <dcterms:modified xsi:type="dcterms:W3CDTF">2015-01-30T05:32:01Z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